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tabRatio="679" firstSheet="1" activeTab="7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fn.IFERROR" hidden="1">#NAME?</definedName>
    <definedName name="_xlnm.Print_Area" localSheetId="2">'ACQUA ED ENERGIA'!$A$1:$AC$69</definedName>
    <definedName name="_xlnm.Print_Area" localSheetId="0">'ANAGRAFICA AZIENDA'!$A$1:$I$43</definedName>
    <definedName name="_xlnm.Print_Area" localSheetId="4">'EMISSIONI IN ACQUA'!$A$1:$G$66</definedName>
    <definedName name="_xlnm.Print_Area" localSheetId="3">'EMISSIONI IN ARIA'!$A$1:$G$50</definedName>
    <definedName name="_xlnm.Print_Area" localSheetId="8">'GESTIONALE'!$A$1:$F$52</definedName>
    <definedName name="_xlnm.Print_Area" localSheetId="9">'INDICATORI DI PRESTAZIONE'!$A$1:$E$16</definedName>
    <definedName name="_xlnm.Print_Area" localSheetId="1">'MATERIE PRIME'!$A$1:$Q$57</definedName>
    <definedName name="_xlnm.Print_Area" localSheetId="6">'RIFIUTI'!$A$1:$R$53</definedName>
    <definedName name="_xlnm.Print_Area" localSheetId="5">'RUMORE'!$A$1:$I$20</definedName>
    <definedName name="_xlnm.Print_Area" localSheetId="7">'SUOLO E SOTTOSUOLO'!$A$1:$E$85</definedName>
    <definedName name="Excel_BuiltIn_Print_Area" localSheetId="2">'ACQUA ED ENERGIA'!$A$1:$AD$69</definedName>
    <definedName name="Excel_BuiltIn_Print_Area" localSheetId="0">'ANAGRAFICA AZIENDA'!$A$1:$L$47</definedName>
    <definedName name="Excel_BuiltIn_Print_Area" localSheetId="4">'EMISSIONI IN ACQUA'!$A$1:$G$63</definedName>
    <definedName name="Excel_BuiltIn_Print_Area" localSheetId="3">'EMISSIONI IN ARIA'!$A$1:$K$46</definedName>
    <definedName name="Excel_BuiltIn_Print_Area" localSheetId="8">'GESTIONALE'!$A$1:$F$49</definedName>
    <definedName name="Excel_BuiltIn_Print_Area" localSheetId="9">'INDICATORI DI PRESTAZIONE'!$A$1:$E$43</definedName>
    <definedName name="Excel_BuiltIn_Print_Area" localSheetId="1">'MATERIE PRIME'!$A$1:$O$57</definedName>
    <definedName name="Excel_BuiltIn_Print_Area" localSheetId="6">'RIFIUTI'!$A$1:$S$40</definedName>
    <definedName name="Excel_BuiltIn_Print_Area" localSheetId="5">'RUMORE'!$A$1:$I$17</definedName>
    <definedName name="Excel_BuiltIn_Print_Area" localSheetId="7">'SUOLO E SOTTOSUOLO'!$A$1:$E$48</definedName>
  </definedNames>
  <calcPr fullCalcOnLoad="1"/>
</workbook>
</file>

<file path=xl/sharedStrings.xml><?xml version="1.0" encoding="utf-8"?>
<sst xmlns="http://schemas.openxmlformats.org/spreadsheetml/2006/main" count="1266" uniqueCount="427">
  <si>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</si>
  <si>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</si>
  <si>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</si>
  <si>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</si>
  <si>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</si>
  <si>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</si>
  <si>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</si>
  <si>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</si>
  <si>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</si>
  <si>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</si>
  <si>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</si>
  <si>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</si>
  <si>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</si>
  <si>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</si>
  <si>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</si>
  <si>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</si>
  <si>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</si>
  <si>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</si>
  <si>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</si>
  <si>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</si>
  <si>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</si>
  <si>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</si>
  <si>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</si>
  <si>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</si>
  <si>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</si>
  <si>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</si>
  <si>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</si>
  <si>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</si>
  <si>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</si>
  <si>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</si>
  <si>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</si>
  <si>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</si>
  <si>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</si>
  <si>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</si>
  <si>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</si>
  <si>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</si>
  <si>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</si>
  <si>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</si>
  <si>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</si>
  <si>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</si>
  <si>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</si>
  <si>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</si>
  <si>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</si>
  <si>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</si>
  <si>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</si>
  <si>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</si>
  <si>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</si>
  <si>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</si>
  <si>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</si>
  <si>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</si>
  <si>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</si>
  <si>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</si>
  <si>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</si>
  <si>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</si>
  <si>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</si>
  <si>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</si>
  <si>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</si>
  <si>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</si>
  <si>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</si>
  <si>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</si>
  <si>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</si>
  <si>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</si>
  <si>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</si>
  <si>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</si>
  <si>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</si>
  <si>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</si>
  <si>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</si>
  <si>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</si>
  <si>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</si>
  <si>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</si>
  <si>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</si>
  <si>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</si>
  <si>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</si>
  <si>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</si>
  <si>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</si>
  <si>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</si>
  <si>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</si>
  <si>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</si>
  <si>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</si>
  <si>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</si>
  <si>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</si>
  <si>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</si>
  <si>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</si>
  <si>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</si>
  <si>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</si>
  <si>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</si>
  <si>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</si>
  <si>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</si>
  <si>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</si>
  <si>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</si>
  <si>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</si>
  <si>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</si>
  <si>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</si>
  <si>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</si>
  <si>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</si>
  <si>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</si>
  <si>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</si>
  <si>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</si>
  <si>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</si>
  <si>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</si>
  <si>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</si>
  <si>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</si>
  <si>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</si>
  <si>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</si>
  <si>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</si>
  <si>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</si>
  <si>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</si>
  <si>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</si>
  <si>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</si>
  <si>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</si>
  <si>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</si>
  <si>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</si>
  <si>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</si>
  <si>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</si>
  <si>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</si>
  <si>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</si>
  <si>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</si>
  <si>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</si>
  <si>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</si>
  <si>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</si>
  <si>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</si>
  <si>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</si>
  <si>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</si>
  <si>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Analisi del gg/mm/aaaa RdP n. ______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</si>
  <si>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</si>
  <si>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</si>
  <si>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</si>
  <si>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</si>
  <si>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</si>
  <si>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</si>
  <si>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</si>
  <si>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</si>
  <si>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</si>
  <si>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</si>
  <si>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</si>
  <si>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</si>
  <si>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</si>
  <si>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</si>
  <si>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</si>
  <si>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</si>
  <si>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</si>
  <si>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</si>
  <si>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</si>
  <si>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</si>
  <si>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</si>
  <si>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</si>
  <si>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</si>
  <si>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</si>
  <si>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</si>
  <si>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</si>
  <si>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</si>
  <si>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</si>
  <si>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</si>
  <si>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</si>
  <si>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</si>
  <si>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</si>
  <si>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</si>
  <si>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</si>
  <si>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</si>
  <si>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</si>
  <si>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</si>
  <si>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</si>
  <si>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</si>
  <si>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</si>
  <si>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</si>
  <si>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</si>
  <si>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</si>
  <si>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</si>
  <si>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</si>
  <si>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</si>
  <si>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</si>
  <si>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</si>
  <si>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</si>
  <si>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</si>
  <si>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</si>
  <si>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</si>
  <si>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</si>
  <si>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</si>
  <si>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</si>
  <si>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</si>
  <si>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</si>
  <si>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</si>
  <si>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</si>
  <si>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</si>
  <si>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</si>
  <si>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</si>
  <si>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</si>
  <si>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</si>
  <si>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</si>
  <si>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</si>
  <si>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</si>
  <si>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</si>
  <si>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</si>
  <si>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</si>
  <si>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</si>
  <si>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</si>
  <si>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</si>
  <si>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</si>
  <si>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</si>
  <si>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</si>
  <si>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</si>
  <si>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</si>
  <si>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</si>
  <si>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</si>
  <si>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</si>
  <si>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</si>
  <si>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</si>
  <si>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</si>
  <si>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</si>
  <si>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</si>
  <si>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</si>
  <si>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</si>
  <si>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</si>
  <si>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</si>
  <si>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</si>
  <si>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</si>
  <si>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</si>
  <si>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</si>
  <si>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</si>
  <si>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</si>
  <si>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</si>
  <si>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</si>
  <si>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</si>
  <si>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</si>
  <si>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MP</t>
  </si>
  <si>
    <t>SILOS</t>
  </si>
  <si>
    <t>SOLIDO</t>
  </si>
  <si>
    <t>NO</t>
  </si>
  <si>
    <t>150101</t>
  </si>
  <si>
    <t>IMBALLAGGI DI CARTA E CARTONE</t>
  </si>
  <si>
    <t>Linea di produzione</t>
  </si>
  <si>
    <t>Linea di confezionamento</t>
  </si>
  <si>
    <t>Cloruri</t>
  </si>
  <si>
    <t>SST</t>
  </si>
  <si>
    <t>BOD5</t>
  </si>
  <si>
    <t>COD</t>
  </si>
  <si>
    <t>Fosforo totale</t>
  </si>
  <si>
    <t>Azoto ammoniacale</t>
  </si>
  <si>
    <t>Azoto nitroso</t>
  </si>
  <si>
    <t>Azoto nitrico</t>
  </si>
  <si>
    <t>Materiali grossolani</t>
  </si>
  <si>
    <t>Cloro attivo libero</t>
  </si>
  <si>
    <t>Grassi e oli animali/vegetali</t>
  </si>
  <si>
    <t>Tensioattivi</t>
  </si>
  <si>
    <t>/</t>
  </si>
  <si>
    <r>
      <rPr>
        <vertAlign val="superscript"/>
        <sz val="12"/>
        <rFont val="Tahoma"/>
        <family val="2"/>
      </rPr>
      <t>c</t>
    </r>
    <r>
      <rPr>
        <sz val="12"/>
        <rFont val="Tahoma"/>
        <family val="2"/>
      </rPr>
      <t xml:space="preserve"> = calcolata</t>
    </r>
  </si>
  <si>
    <r>
      <rPr>
        <vertAlign val="superscript"/>
        <sz val="12"/>
        <rFont val="Tahoma"/>
        <family val="2"/>
      </rPr>
      <t>m</t>
    </r>
    <r>
      <rPr>
        <sz val="12"/>
        <rFont val="Tahoma"/>
        <family val="2"/>
      </rPr>
      <t xml:space="preserve"> = misurata</t>
    </r>
  </si>
  <si>
    <r>
      <rPr>
        <vertAlign val="superscript"/>
        <sz val="12"/>
        <rFont val="Tahoma"/>
        <family val="2"/>
      </rPr>
      <t>s</t>
    </r>
    <r>
      <rPr>
        <sz val="12"/>
        <rFont val="Tahoma"/>
        <family val="2"/>
      </rPr>
      <t xml:space="preserve"> = stimata</t>
    </r>
  </si>
  <si>
    <t>In kWh/unità, l'unità è intesa come kg</t>
  </si>
  <si>
    <t>NITRATI</t>
  </si>
  <si>
    <t>NITRITI</t>
  </si>
  <si>
    <t>CLORURI</t>
  </si>
  <si>
    <t>CALCIO</t>
  </si>
  <si>
    <t>R13</t>
  </si>
  <si>
    <t>Consumo idrico totale: sommatoria consumi idrici di produzione: pozzi (mc) + acquedotto (mc)</t>
  </si>
  <si>
    <t>Consumo idrico specifico per unità di prodotto</t>
  </si>
  <si>
    <t>Energia elettrica consumata per unità di prodotto</t>
  </si>
  <si>
    <t>Energia termica consumata per unità di prodotto</t>
  </si>
  <si>
    <t>Emissioni in atmosfera - ciclo completo: flussi di massa per operatività su ton</t>
  </si>
  <si>
    <t>Emissioni scarichi idrici - ciclo completo: sommatoria degli scarichi idrici</t>
  </si>
  <si>
    <t>Nota 1</t>
  </si>
  <si>
    <t>Nota 1: le relative schede di registrazione sono disponibili presso lo stabilimento</t>
  </si>
  <si>
    <t>Valore annuo obiettivo: Bref</t>
  </si>
  <si>
    <t>mc</t>
  </si>
  <si>
    <t>mc/t</t>
  </si>
  <si>
    <t>g/t</t>
  </si>
  <si>
    <r>
      <t>Combustibile utilizzato</t>
    </r>
    <r>
      <rPr>
        <b/>
        <vertAlign val="superscript"/>
        <sz val="12"/>
        <rFont val="Tahoma"/>
        <family val="2"/>
      </rPr>
      <t>4  (Nota 1)</t>
    </r>
  </si>
  <si>
    <r>
      <t>Concentrazione
(mg/l) (</t>
    </r>
    <r>
      <rPr>
        <b/>
        <sz val="10"/>
        <rFont val="Tahoma"/>
        <family val="2"/>
      </rPr>
      <t>Nota 2</t>
    </r>
    <r>
      <rPr>
        <b/>
        <sz val="12"/>
        <rFont val="Tahoma"/>
        <family val="2"/>
      </rPr>
      <t>)</t>
    </r>
  </si>
  <si>
    <t>Carico
(kg/g)</t>
  </si>
  <si>
    <t>Concentrazione
(mg/Nm3)</t>
  </si>
  <si>
    <t>Flusso di massa
(kg/anno)</t>
  </si>
  <si>
    <r>
      <t>Ammoniaca (NH</t>
    </r>
    <r>
      <rPr>
        <sz val="8"/>
        <rFont val="Tahoma"/>
        <family val="2"/>
      </rPr>
      <t>3</t>
    </r>
    <r>
      <rPr>
        <sz val="12"/>
        <rFont val="Tahoma"/>
        <family val="2"/>
      </rPr>
      <t>)</t>
    </r>
  </si>
  <si>
    <r>
      <t>Idrogeno solforato (H</t>
    </r>
    <r>
      <rPr>
        <sz val="9"/>
        <rFont val="Tahoma"/>
        <family val="2"/>
      </rPr>
      <t>2</t>
    </r>
    <r>
      <rPr>
        <sz val="12"/>
        <rFont val="Tahoma"/>
        <family val="2"/>
      </rPr>
      <t>S)</t>
    </r>
  </si>
  <si>
    <t>Imballaggi primari</t>
  </si>
  <si>
    <t>Mangimi</t>
  </si>
  <si>
    <t>kg</t>
  </si>
  <si>
    <t>LIQUIDO</t>
  </si>
  <si>
    <t xml:space="preserve">Produzione, trasporto delle uova  </t>
  </si>
  <si>
    <t>uova</t>
  </si>
  <si>
    <t>uova confezionate</t>
  </si>
  <si>
    <t>Allevamenti FALCO S.r.l.</t>
  </si>
  <si>
    <t>02363070612</t>
  </si>
  <si>
    <t xml:space="preserve"> FONTANAVECCHIA</t>
  </si>
  <si>
    <t>15</t>
  </si>
  <si>
    <t>81021</t>
  </si>
  <si>
    <t>ARIENZO (CE)</t>
  </si>
  <si>
    <t>allevamentifalco@pec.it</t>
  </si>
  <si>
    <t>6.6a</t>
  </si>
  <si>
    <t>vaccini</t>
  </si>
  <si>
    <t>sanitizzanti</t>
  </si>
  <si>
    <t>[quantità]</t>
  </si>
  <si>
    <t>[u.m.]</t>
  </si>
  <si>
    <t>[anno di riferimento]</t>
  </si>
  <si>
    <t>dosi</t>
  </si>
  <si>
    <t>pezzi</t>
  </si>
  <si>
    <t>MA</t>
  </si>
  <si>
    <t>E1</t>
  </si>
  <si>
    <t>P1</t>
  </si>
  <si>
    <t>P2</t>
  </si>
  <si>
    <t>P3</t>
  </si>
  <si>
    <t>Polveri</t>
  </si>
  <si>
    <t>FECI ANIMALI, URINE E LETAME (COMPRESE LE LETTIERE USATE), EFFLUENTI, RACCOLTI SEPARATAMENTE E TRATTATI FUORI SITO</t>
  </si>
  <si>
    <t>020106</t>
  </si>
  <si>
    <t>Bacino contenimento batterie esauste</t>
  </si>
  <si>
    <t>Bacino serbatoio di gasolio</t>
  </si>
  <si>
    <t>Pavimentazione del sito</t>
  </si>
  <si>
    <t>Pozzo 1</t>
  </si>
  <si>
    <t>Pozzo 2</t>
  </si>
  <si>
    <t>DISCONTINUA</t>
  </si>
  <si>
    <t>SCARICO ACQUE REFLUE</t>
  </si>
  <si>
    <t>pH</t>
  </si>
  <si>
    <t>Temperatura</t>
  </si>
  <si>
    <t>5.5-9.5</t>
  </si>
  <si>
    <t>colore</t>
  </si>
  <si>
    <t>odore</t>
  </si>
  <si>
    <t>materiali grossolani</t>
  </si>
  <si>
    <t>Solidi Sospesi Totali</t>
  </si>
  <si>
    <t>non percettibile con diluizione 1:20</t>
  </si>
  <si>
    <t>non deve essere causa di molestie</t>
  </si>
  <si>
    <t>assenti</t>
  </si>
  <si>
    <r>
      <t>BOD</t>
    </r>
    <r>
      <rPr>
        <sz val="9"/>
        <color indexed="8"/>
        <rFont val="Tahoma"/>
        <family val="2"/>
      </rPr>
      <t>5</t>
    </r>
  </si>
  <si>
    <t>Alluminio</t>
  </si>
  <si>
    <t>Ferro</t>
  </si>
  <si>
    <t>Manganese</t>
  </si>
  <si>
    <t>Solfati</t>
  </si>
  <si>
    <t>Tensioattivi totali</t>
  </si>
  <si>
    <t>Idrocarburi totali</t>
  </si>
  <si>
    <t>N.P. con diluizione 1:20</t>
  </si>
  <si>
    <t>non causa di molestie</t>
  </si>
  <si>
    <t>&lt;0,03</t>
  </si>
  <si>
    <t>&lt;0,05</t>
  </si>
  <si>
    <t>&lt;10</t>
  </si>
  <si>
    <t>&lt;0,1</t>
  </si>
  <si>
    <t>TRIENNALE</t>
  </si>
  <si>
    <r>
      <t xml:space="preserve">centro imballaggio e confezionamento uova, </t>
    </r>
    <r>
      <rPr>
        <sz val="11"/>
        <rFont val="Tahoma"/>
        <family val="2"/>
      </rPr>
      <t>vendita e commercializzazione</t>
    </r>
  </si>
  <si>
    <t>n.c.</t>
  </si>
  <si>
    <r>
      <t xml:space="preserve">Portata </t>
    </r>
    <r>
      <rPr>
        <b/>
        <sz val="12"/>
        <color indexed="10"/>
        <rFont val="Tahoma"/>
        <family val="2"/>
      </rPr>
      <t>(</t>
    </r>
    <r>
      <rPr>
        <b/>
        <sz val="10"/>
        <color indexed="10"/>
        <rFont val="Tahoma"/>
        <family val="2"/>
      </rPr>
      <t>nota1</t>
    </r>
    <r>
      <rPr>
        <b/>
        <sz val="12"/>
        <color indexed="10"/>
        <rFont val="Tahoma"/>
        <family val="2"/>
      </rPr>
      <t>)</t>
    </r>
    <r>
      <rPr>
        <b/>
        <sz val="12"/>
        <rFont val="Tahoma"/>
        <family val="2"/>
      </rPr>
      <t xml:space="preserve">
(m3/g)</t>
    </r>
  </si>
  <si>
    <t>Nota 2: il valore del carico non è calcolabile essendo la portata non misurabile</t>
  </si>
  <si>
    <t>Nota 1: il valore non è calcolabile essendo gli scarichi da servizi igienici discontinui</t>
  </si>
  <si>
    <t>NOTA 1: i volumi di acqua emunti dai pozzi sono registrati annualmente</t>
  </si>
  <si>
    <t>NOTA 2: l'acqua emunta dai pozzi è conforme all'uso zootecnico</t>
  </si>
  <si>
    <t>R3</t>
  </si>
  <si>
    <t>0823/755516</t>
  </si>
  <si>
    <r>
      <t xml:space="preserve">                                                                                             </t>
    </r>
    <r>
      <rPr>
        <i/>
        <sz val="12"/>
        <rFont val="Tahoma"/>
        <family val="2"/>
      </rPr>
      <t xml:space="preserve">NOTA: i punti P1, P2, P3 </t>
    </r>
    <r>
      <rPr>
        <sz val="12"/>
        <rFont val="Tahoma"/>
        <family val="2"/>
      </rPr>
      <t xml:space="preserve"> sono relativi alle emissioni diffuse prodotte dalll'allevamento</t>
    </r>
  </si>
  <si>
    <t>MAGAZZINO</t>
  </si>
  <si>
    <t>Tabella 1.5.2. inquinanti monitorati</t>
  </si>
  <si>
    <t>NOTA: Punto di emissione diffusa; vedi  rdp</t>
  </si>
  <si>
    <t>Concentrazione
(mg/m3)</t>
  </si>
  <si>
    <t>&lt;0,01</t>
  </si>
  <si>
    <t>Temperatura al prelievo</t>
  </si>
  <si>
    <t>accettabile per i consumatori e senza variazioni anomale</t>
  </si>
  <si>
    <t>sapore</t>
  </si>
  <si>
    <t>torbidità</t>
  </si>
  <si>
    <t>6.5-9.5</t>
  </si>
  <si>
    <t>SOLFATI</t>
  </si>
  <si>
    <t>FLUORURI</t>
  </si>
  <si>
    <t>AMMONIO</t>
  </si>
  <si>
    <t>ALLUMINIO</t>
  </si>
  <si>
    <t>ARSENICO</t>
  </si>
  <si>
    <t>POTASSIO</t>
  </si>
  <si>
    <t>SODIO</t>
  </si>
  <si>
    <t>MAGNESIO</t>
  </si>
  <si>
    <t>FOSFORO TOT.</t>
  </si>
  <si>
    <t>CADMIO</t>
  </si>
  <si>
    <t>CROMO TOTALE</t>
  </si>
  <si>
    <t>FERRO</t>
  </si>
  <si>
    <t>MANGANESE</t>
  </si>
  <si>
    <t>NICHEL</t>
  </si>
  <si>
    <t>PIOMBO</t>
  </si>
  <si>
    <t>RAME</t>
  </si>
  <si>
    <t>VANADIO</t>
  </si>
  <si>
    <t>ZINCO</t>
  </si>
  <si>
    <t>SELENIO</t>
  </si>
  <si>
    <t>&lt;0,001</t>
  </si>
  <si>
    <t>&lt;0,00001</t>
  </si>
  <si>
    <t>conducibilità</t>
  </si>
  <si>
    <t>ossidabilità</t>
  </si>
  <si>
    <t>Cloro residuo libero</t>
  </si>
  <si>
    <t>Fornitore: E.ON Energia s.p.a. - Potenza disponibile = 202,00 kW</t>
  </si>
  <si>
    <t>2500 [μS/cm]</t>
  </si>
  <si>
    <t>durezza totale</t>
  </si>
  <si>
    <t>15-50 [°F]</t>
  </si>
  <si>
    <t>&lt;0,5</t>
  </si>
  <si>
    <t>kWh/t</t>
  </si>
  <si>
    <t>rubinetto di presa campioni</t>
  </si>
  <si>
    <r>
      <t>Quantità mensili utilizzate (</t>
    </r>
    <r>
      <rPr>
        <b/>
        <i/>
        <sz val="12"/>
        <color indexed="10"/>
        <rFont val="Tahoma"/>
        <family val="2"/>
      </rPr>
      <t>nota</t>
    </r>
    <r>
      <rPr>
        <b/>
        <sz val="12"/>
        <rFont val="Tahoma"/>
        <family val="2"/>
      </rPr>
      <t>)</t>
    </r>
  </si>
  <si>
    <t>4*</t>
  </si>
  <si>
    <t>nota*: VALORI DI CONCENTRAZIONE LIMITE DA PMeC REV.7/2015</t>
  </si>
  <si>
    <t>2*</t>
  </si>
  <si>
    <t>NOTA: VENGONO EFFETTUATE ANALISI CHIMICHE SULLE ACQUE SOTTERRANEE ESTRATTE DA POZZI AZIENDALI E RILIEVI FREATIMETRICI</t>
  </si>
  <si>
    <t>no*</t>
  </si>
  <si>
    <t>nessuna</t>
  </si>
  <si>
    <t>SI</t>
  </si>
  <si>
    <t>Vasche interrate</t>
  </si>
  <si>
    <t>Gestore IPPC:</t>
  </si>
  <si>
    <t>Gianpaolo FALCO</t>
  </si>
  <si>
    <t>Dario FALCO</t>
  </si>
  <si>
    <t>2019-2019</t>
  </si>
  <si>
    <r>
      <t>kWh 514.807</t>
    </r>
    <r>
      <rPr>
        <b/>
        <vertAlign val="superscript"/>
        <sz val="12"/>
        <rFont val="Tahoma"/>
        <family val="2"/>
      </rPr>
      <t>m</t>
    </r>
  </si>
  <si>
    <t>Analisi del 17/06/2019 RdP n. 190610073</t>
  </si>
  <si>
    <t>Analisi del 17/06/2019 RdP n. 190610072</t>
  </si>
  <si>
    <t>Analisi del 17/06/2019 RdP n. 190610071</t>
  </si>
  <si>
    <t>Analisi del 17/06/2019 RdP n. 190610070</t>
  </si>
  <si>
    <t>Analisi del 07/12/2019 RdP n. 191128101</t>
  </si>
  <si>
    <t>Flusso di massa
(g/h)</t>
  </si>
  <si>
    <t>Emissioni di odore</t>
  </si>
  <si>
    <t>Analisi del 17/06/2019 RdP n. 190610069</t>
  </si>
  <si>
    <t>Analisi del 12/12/2019 RdP n. 191129039</t>
  </si>
  <si>
    <t>3827 (pozzi)</t>
  </si>
  <si>
    <t>16,5(°C)</t>
  </si>
  <si>
    <t>&lt;1</t>
  </si>
  <si>
    <t>21,6 (°C)</t>
  </si>
  <si>
    <t>Analisi del 17/06/2019 RdP n. 190610037</t>
  </si>
  <si>
    <t>7,93 [unità di pH]</t>
  </si>
  <si>
    <t>17,5 [°C]</t>
  </si>
  <si>
    <t>38,3[°F]</t>
  </si>
  <si>
    <t>Analisi del  RdP n. 191217002 del 23/12/2019</t>
  </si>
  <si>
    <t xml:space="preserve">tra capannone 4 e 5 </t>
  </si>
  <si>
    <t>Concentrazione
(uoE/m3)</t>
  </si>
  <si>
    <r>
      <rPr>
        <i/>
        <u val="single"/>
        <sz val="12"/>
        <color indexed="10"/>
        <rFont val="Arial"/>
        <family val="2"/>
      </rPr>
      <t>nota</t>
    </r>
    <r>
      <rPr>
        <u val="single"/>
        <sz val="12"/>
        <color indexed="12"/>
        <rFont val="Arial"/>
        <family val="2"/>
      </rPr>
      <t>: sono indicate le quantità complessive annue (gen. 2019 - dic. 2019)</t>
    </r>
  </si>
  <si>
    <r>
      <t>Concentrazione limite da normativa o autorizzata in AIA [uoE/m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</si>
  <si>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NOTA: Si rimanda alla Relazione di Indagine fonometrica redatta in data 19/12/2017 a firma dell'ing. Luigi De Simone (Esperto Acustica Ambientale)</t>
  </si>
  <si>
    <t>7,16</t>
  </si>
  <si>
    <t xml:space="preserve">Non si hanno a disposizione dati per l'anno 2019 in quanto da PMeC autorizzato non era prevista la raccolta dati relativa alla tabella di cui sopra </t>
  </si>
  <si>
    <t>gen. 2019 - dic. 2019</t>
  </si>
  <si>
    <t xml:space="preserve">Concentrazione limite da normativa
</t>
  </si>
  <si>
    <t xml:space="preserve">Concentrazione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</si>
</sst>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€&quot;\ 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b/>
      <i/>
      <sz val="12"/>
      <color indexed="10"/>
      <name val="Tahoma"/>
      <family val="2"/>
    </font>
    <font>
      <i/>
      <u val="single"/>
      <sz val="12"/>
      <color indexed="10"/>
      <name val="Arial"/>
      <family val="2"/>
    </font>
    <font>
      <u val="single"/>
      <sz val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20"/>
      <name val="Arial"/>
      <family val="2"/>
    </font>
    <font>
      <sz val="12"/>
      <color indexed="56"/>
      <name val="Tahoma"/>
      <family val="2"/>
    </font>
    <font>
      <u val="single"/>
      <sz val="12"/>
      <color indexed="56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Tahoma"/>
      <family val="2"/>
    </font>
    <font>
      <u val="single"/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002060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18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4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0" fillId="18" borderId="23" xfId="0" applyFont="1" applyFill="1" applyBorder="1" applyAlignment="1">
      <alignment horizontal="center" vertical="top" wrapText="1"/>
    </xf>
    <xf numFmtId="0" fontId="20" fillId="18" borderId="25" xfId="0" applyFont="1" applyFill="1" applyBorder="1" applyAlignment="1">
      <alignment horizontal="center" vertical="top" wrapText="1"/>
    </xf>
    <xf numFmtId="0" fontId="20" fillId="18" borderId="26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4" fillId="18" borderId="13" xfId="0" applyFont="1" applyFill="1" applyBorder="1" applyAlignment="1">
      <alignment horizontal="center" wrapText="1"/>
    </xf>
    <xf numFmtId="0" fontId="20" fillId="18" borderId="20" xfId="0" applyFont="1" applyFill="1" applyBorder="1" applyAlignment="1">
      <alignment horizontal="center" wrapText="1"/>
    </xf>
    <xf numFmtId="0" fontId="35" fillId="0" borderId="27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19" xfId="0" applyFont="1" applyFill="1" applyBorder="1" applyAlignment="1">
      <alignment horizontal="left" vertical="center"/>
    </xf>
    <xf numFmtId="0" fontId="37" fillId="0" borderId="0" xfId="36" applyNumberFormat="1" applyFont="1" applyFill="1" applyBorder="1" applyAlignment="1" applyProtection="1">
      <alignment/>
      <protection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20" fillId="18" borderId="3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2" xfId="0" applyFont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 vertical="center"/>
    </xf>
    <xf numFmtId="0" fontId="18" fillId="0" borderId="33" xfId="0" applyFont="1" applyBorder="1" applyAlignment="1">
      <alignment/>
    </xf>
    <xf numFmtId="0" fontId="18" fillId="0" borderId="16" xfId="0" applyFont="1" applyFill="1" applyBorder="1" applyAlignment="1">
      <alignment horizontal="right" vertical="center"/>
    </xf>
    <xf numFmtId="0" fontId="18" fillId="0" borderId="0" xfId="0" applyFont="1" applyAlignment="1">
      <alignment horizontal="justify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center" wrapText="1"/>
    </xf>
    <xf numFmtId="0" fontId="35" fillId="0" borderId="16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0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wrapText="1"/>
    </xf>
    <xf numFmtId="0" fontId="35" fillId="0" borderId="14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5" xfId="0" applyFont="1" applyFill="1" applyBorder="1" applyAlignment="1">
      <alignment horizontal="center" vertical="center" wrapText="1"/>
    </xf>
    <xf numFmtId="0" fontId="20" fillId="18" borderId="35" xfId="0" applyFont="1" applyFill="1" applyBorder="1" applyAlignment="1">
      <alignment horizontal="center" vertical="center" wrapText="1"/>
    </xf>
    <xf numFmtId="0" fontId="20" fillId="18" borderId="2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39" xfId="0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18" borderId="41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43" xfId="0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left" vertical="center" wrapText="1"/>
    </xf>
    <xf numFmtId="0" fontId="18" fillId="20" borderId="14" xfId="0" applyFont="1" applyFill="1" applyBorder="1" applyAlignment="1">
      <alignment horizontal="center" vertical="center"/>
    </xf>
    <xf numFmtId="0" fontId="42" fillId="21" borderId="27" xfId="0" applyFont="1" applyFill="1" applyBorder="1" applyAlignment="1">
      <alignment horizontal="center" vertical="center" wrapText="1"/>
    </xf>
    <xf numFmtId="0" fontId="18" fillId="20" borderId="45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/>
    </xf>
    <xf numFmtId="0" fontId="18" fillId="22" borderId="14" xfId="0" applyFont="1" applyFill="1" applyBorder="1" applyAlignment="1">
      <alignment/>
    </xf>
    <xf numFmtId="0" fontId="18" fillId="21" borderId="43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/>
    </xf>
    <xf numFmtId="0" fontId="18" fillId="21" borderId="45" xfId="0" applyFont="1" applyFill="1" applyBorder="1" applyAlignment="1">
      <alignment horizontal="center"/>
    </xf>
    <xf numFmtId="0" fontId="18" fillId="23" borderId="4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5" fillId="21" borderId="27" xfId="0" applyFont="1" applyFill="1" applyBorder="1" applyAlignment="1">
      <alignment horizontal="center" vertical="top" wrapText="1"/>
    </xf>
    <xf numFmtId="0" fontId="18" fillId="21" borderId="27" xfId="0" applyFont="1" applyFill="1" applyBorder="1" applyAlignment="1">
      <alignment horizontal="center" vertical="top" wrapText="1"/>
    </xf>
    <xf numFmtId="0" fontId="18" fillId="21" borderId="27" xfId="0" applyFont="1" applyFill="1" applyBorder="1" applyAlignment="1">
      <alignment horizontal="center"/>
    </xf>
    <xf numFmtId="3" fontId="20" fillId="22" borderId="14" xfId="0" applyNumberFormat="1" applyFont="1" applyFill="1" applyBorder="1" applyAlignment="1">
      <alignment horizontal="center" vertical="center"/>
    </xf>
    <xf numFmtId="17" fontId="20" fillId="22" borderId="14" xfId="0" applyNumberFormat="1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/>
    </xf>
    <xf numFmtId="3" fontId="18" fillId="21" borderId="14" xfId="0" applyNumberFormat="1" applyFont="1" applyFill="1" applyBorder="1" applyAlignment="1">
      <alignment horizontal="center"/>
    </xf>
    <xf numFmtId="0" fontId="20" fillId="21" borderId="14" xfId="0" applyFont="1" applyFill="1" applyBorder="1" applyAlignment="1">
      <alignment horizontal="left" vertical="center"/>
    </xf>
    <xf numFmtId="0" fontId="18" fillId="21" borderId="2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/>
    </xf>
    <xf numFmtId="0" fontId="18" fillId="21" borderId="15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21" borderId="27" xfId="0" applyFont="1" applyFill="1" applyBorder="1" applyAlignment="1">
      <alignment horizontal="center" vertical="center"/>
    </xf>
    <xf numFmtId="0" fontId="18" fillId="21" borderId="13" xfId="0" applyFont="1" applyFill="1" applyBorder="1" applyAlignment="1">
      <alignment horizontal="center" vertical="center" wrapText="1"/>
    </xf>
    <xf numFmtId="0" fontId="18" fillId="21" borderId="20" xfId="0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top" wrapText="1"/>
    </xf>
    <xf numFmtId="0" fontId="18" fillId="22" borderId="18" xfId="0" applyFont="1" applyFill="1" applyBorder="1" applyAlignment="1">
      <alignment horizontal="center" vertical="top" wrapText="1"/>
    </xf>
    <xf numFmtId="0" fontId="18" fillId="22" borderId="14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/>
    </xf>
    <xf numFmtId="0" fontId="58" fillId="21" borderId="14" xfId="0" applyFont="1" applyFill="1" applyBorder="1" applyAlignment="1">
      <alignment horizontal="center"/>
    </xf>
    <xf numFmtId="0" fontId="18" fillId="21" borderId="0" xfId="0" applyFont="1" applyFill="1" applyAlignment="1">
      <alignment horizontal="center"/>
    </xf>
    <xf numFmtId="0" fontId="18" fillId="21" borderId="43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172" fontId="18" fillId="21" borderId="14" xfId="0" applyNumberFormat="1" applyFont="1" applyFill="1" applyBorder="1" applyAlignment="1">
      <alignment/>
    </xf>
    <xf numFmtId="0" fontId="18" fillId="21" borderId="19" xfId="0" applyFont="1" applyFill="1" applyBorder="1" applyAlignment="1">
      <alignment horizontal="left" vertical="center"/>
    </xf>
    <xf numFmtId="0" fontId="58" fillId="21" borderId="19" xfId="0" applyFont="1" applyFill="1" applyBorder="1" applyAlignment="1">
      <alignment horizontal="left" vertical="center"/>
    </xf>
    <xf numFmtId="0" fontId="20" fillId="21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45" fillId="21" borderId="43" xfId="0" applyFont="1" applyFill="1" applyBorder="1" applyAlignment="1">
      <alignment horizontal="center" vertical="center" wrapText="1"/>
    </xf>
    <xf numFmtId="0" fontId="18" fillId="21" borderId="47" xfId="0" applyFont="1" applyFill="1" applyBorder="1" applyAlignment="1">
      <alignment/>
    </xf>
    <xf numFmtId="0" fontId="18" fillId="21" borderId="43" xfId="0" applyFont="1" applyFill="1" applyBorder="1" applyAlignment="1">
      <alignment/>
    </xf>
    <xf numFmtId="0" fontId="18" fillId="21" borderId="0" xfId="0" applyFont="1" applyFill="1" applyBorder="1" applyAlignment="1">
      <alignment horizontal="left" vertical="center"/>
    </xf>
    <xf numFmtId="0" fontId="18" fillId="22" borderId="45" xfId="0" applyFont="1" applyFill="1" applyBorder="1" applyAlignment="1">
      <alignment horizontal="center" vertical="center"/>
    </xf>
    <xf numFmtId="0" fontId="18" fillId="22" borderId="43" xfId="0" applyFont="1" applyFill="1" applyBorder="1" applyAlignment="1">
      <alignment horizontal="center" vertical="center" wrapText="1"/>
    </xf>
    <xf numFmtId="0" fontId="18" fillId="22" borderId="43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18" fillId="23" borderId="48" xfId="0" applyFont="1" applyFill="1" applyBorder="1" applyAlignment="1">
      <alignment horizontal="center" vertical="center"/>
    </xf>
    <xf numFmtId="0" fontId="18" fillId="21" borderId="4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172" fontId="18" fillId="0" borderId="14" xfId="0" applyNumberFormat="1" applyFont="1" applyFill="1" applyBorder="1" applyAlignment="1">
      <alignment/>
    </xf>
    <xf numFmtId="17" fontId="20" fillId="0" borderId="14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left" vertical="center"/>
    </xf>
    <xf numFmtId="0" fontId="18" fillId="21" borderId="0" xfId="0" applyFont="1" applyFill="1" applyBorder="1" applyAlignment="1">
      <alignment horizontal="center"/>
    </xf>
    <xf numFmtId="0" fontId="18" fillId="22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/>
    </xf>
    <xf numFmtId="0" fontId="18" fillId="21" borderId="15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left"/>
    </xf>
    <xf numFmtId="0" fontId="18" fillId="21" borderId="24" xfId="0" applyFont="1" applyFill="1" applyBorder="1" applyAlignment="1">
      <alignment/>
    </xf>
    <xf numFmtId="0" fontId="58" fillId="21" borderId="14" xfId="0" applyFont="1" applyFill="1" applyBorder="1" applyAlignment="1">
      <alignment horizontal="center" vertical="center"/>
    </xf>
    <xf numFmtId="0" fontId="45" fillId="21" borderId="14" xfId="0" applyFont="1" applyFill="1" applyBorder="1" applyAlignment="1">
      <alignment horizontal="center" vertical="center" wrapText="1"/>
    </xf>
    <xf numFmtId="0" fontId="18" fillId="21" borderId="32" xfId="0" applyFont="1" applyFill="1" applyBorder="1" applyAlignment="1">
      <alignment/>
    </xf>
    <xf numFmtId="0" fontId="18" fillId="21" borderId="27" xfId="0" applyFont="1" applyFill="1" applyBorder="1" applyAlignment="1">
      <alignment/>
    </xf>
    <xf numFmtId="0" fontId="20" fillId="22" borderId="14" xfId="0" applyFont="1" applyFill="1" applyBorder="1" applyAlignment="1">
      <alignment horizontal="center" vertical="center"/>
    </xf>
    <xf numFmtId="0" fontId="45" fillId="21" borderId="14" xfId="0" applyFont="1" applyFill="1" applyBorder="1" applyAlignment="1">
      <alignment horizontal="right" vertical="center" wrapText="1"/>
    </xf>
    <xf numFmtId="0" fontId="18" fillId="21" borderId="32" xfId="0" applyFont="1" applyFill="1" applyBorder="1" applyAlignment="1">
      <alignment horizontal="center"/>
    </xf>
    <xf numFmtId="0" fontId="34" fillId="22" borderId="27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top" wrapText="1"/>
    </xf>
    <xf numFmtId="0" fontId="18" fillId="24" borderId="15" xfId="0" applyFont="1" applyFill="1" applyBorder="1" applyAlignment="1">
      <alignment horizontal="center" vertical="top" wrapText="1"/>
    </xf>
    <xf numFmtId="9" fontId="19" fillId="24" borderId="14" xfId="50" applyFont="1" applyFill="1" applyBorder="1" applyAlignment="1" applyProtection="1">
      <alignment horizontal="center" vertical="center" wrapText="1"/>
      <protection/>
    </xf>
    <xf numFmtId="0" fontId="24" fillId="22" borderId="1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3" fontId="18" fillId="25" borderId="14" xfId="0" applyNumberFormat="1" applyFont="1" applyFill="1" applyBorder="1" applyAlignment="1">
      <alignment horizontal="center" vertical="center" wrapText="1"/>
    </xf>
    <xf numFmtId="0" fontId="42" fillId="22" borderId="27" xfId="0" applyFont="1" applyFill="1" applyBorder="1" applyAlignment="1">
      <alignment horizontal="center" vertical="center" wrapText="1"/>
    </xf>
    <xf numFmtId="49" fontId="18" fillId="22" borderId="49" xfId="0" applyNumberFormat="1" applyFont="1" applyFill="1" applyBorder="1" applyAlignment="1">
      <alignment horizontal="center" vertical="center" wrapText="1"/>
    </xf>
    <xf numFmtId="0" fontId="18" fillId="22" borderId="42" xfId="0" applyFont="1" applyFill="1" applyBorder="1" applyAlignment="1">
      <alignment horizontal="center" vertical="center"/>
    </xf>
    <xf numFmtId="0" fontId="18" fillId="22" borderId="24" xfId="0" applyFont="1" applyFill="1" applyBorder="1" applyAlignment="1">
      <alignment horizontal="center" vertical="center"/>
    </xf>
    <xf numFmtId="49" fontId="18" fillId="22" borderId="14" xfId="0" applyNumberFormat="1" applyFont="1" applyFill="1" applyBorder="1" applyAlignment="1">
      <alignment horizontal="center" vertical="center" wrapText="1"/>
    </xf>
    <xf numFmtId="0" fontId="18" fillId="22" borderId="50" xfId="0" applyFont="1" applyFill="1" applyBorder="1" applyAlignment="1">
      <alignment horizontal="center" vertical="center"/>
    </xf>
    <xf numFmtId="0" fontId="20" fillId="22" borderId="23" xfId="0" applyFont="1" applyFill="1" applyBorder="1" applyAlignment="1">
      <alignment horizontal="center" vertical="center" wrapText="1"/>
    </xf>
    <xf numFmtId="49" fontId="18" fillId="22" borderId="51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left" vertical="center" wrapText="1"/>
    </xf>
    <xf numFmtId="0" fontId="18" fillId="22" borderId="0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/>
    </xf>
    <xf numFmtId="0" fontId="18" fillId="21" borderId="53" xfId="0" applyFont="1" applyFill="1" applyBorder="1" applyAlignment="1">
      <alignment horizontal="center"/>
    </xf>
    <xf numFmtId="0" fontId="20" fillId="21" borderId="19" xfId="0" applyFont="1" applyFill="1" applyBorder="1" applyAlignment="1">
      <alignment horizontal="left" vertical="center"/>
    </xf>
    <xf numFmtId="3" fontId="18" fillId="21" borderId="14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21" borderId="14" xfId="0" applyFont="1" applyFill="1" applyBorder="1" applyAlignment="1">
      <alignment horizontal="left"/>
    </xf>
    <xf numFmtId="0" fontId="18" fillId="21" borderId="14" xfId="0" applyFont="1" applyFill="1" applyBorder="1" applyAlignment="1">
      <alignment horizontal="left" vertical="center" wrapText="1"/>
    </xf>
    <xf numFmtId="0" fontId="18" fillId="21" borderId="15" xfId="0" applyFont="1" applyFill="1" applyBorder="1" applyAlignment="1">
      <alignment horizontal="left"/>
    </xf>
    <xf numFmtId="0" fontId="18" fillId="21" borderId="14" xfId="0" applyFont="1" applyFill="1" applyBorder="1" applyAlignment="1">
      <alignment horizontal="right"/>
    </xf>
    <xf numFmtId="0" fontId="18" fillId="21" borderId="14" xfId="0" applyFont="1" applyFill="1" applyBorder="1" applyAlignment="1">
      <alignment horizontal="right" vertical="center"/>
    </xf>
    <xf numFmtId="0" fontId="18" fillId="21" borderId="43" xfId="0" applyFont="1" applyFill="1" applyBorder="1" applyAlignment="1">
      <alignment horizontal="right" vertical="center"/>
    </xf>
    <xf numFmtId="0" fontId="18" fillId="21" borderId="42" xfId="0" applyFont="1" applyFill="1" applyBorder="1" applyAlignment="1">
      <alignment horizontal="right" vertical="center"/>
    </xf>
    <xf numFmtId="0" fontId="18" fillId="21" borderId="15" xfId="0" applyFont="1" applyFill="1" applyBorder="1" applyAlignment="1">
      <alignment horizontal="right"/>
    </xf>
    <xf numFmtId="10" fontId="18" fillId="21" borderId="14" xfId="0" applyNumberFormat="1" applyFont="1" applyFill="1" applyBorder="1" applyAlignment="1">
      <alignment horizontal="center"/>
    </xf>
    <xf numFmtId="0" fontId="18" fillId="21" borderId="27" xfId="0" applyFont="1" applyFill="1" applyBorder="1" applyAlignment="1">
      <alignment horizontal="right"/>
    </xf>
    <xf numFmtId="0" fontId="20" fillId="27" borderId="13" xfId="0" applyFont="1" applyFill="1" applyBorder="1" applyAlignment="1">
      <alignment horizontal="center" vertical="center" wrapText="1"/>
    </xf>
    <xf numFmtId="0" fontId="18" fillId="21" borderId="27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center" wrapText="1"/>
    </xf>
    <xf numFmtId="0" fontId="18" fillId="21" borderId="42" xfId="0" applyFont="1" applyFill="1" applyBorder="1" applyAlignment="1">
      <alignment horizontal="center"/>
    </xf>
    <xf numFmtId="49" fontId="20" fillId="21" borderId="54" xfId="0" applyNumberFormat="1" applyFont="1" applyFill="1" applyBorder="1" applyAlignment="1">
      <alignment horizontal="center" vertical="center" wrapText="1"/>
    </xf>
    <xf numFmtId="49" fontId="20" fillId="21" borderId="14" xfId="0" applyNumberFormat="1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/>
    </xf>
    <xf numFmtId="49" fontId="20" fillId="21" borderId="14" xfId="0" applyNumberFormat="1" applyFont="1" applyFill="1" applyBorder="1" applyAlignment="1">
      <alignment horizontal="center" vertical="center"/>
    </xf>
    <xf numFmtId="0" fontId="46" fillId="21" borderId="0" xfId="0" applyFont="1" applyFill="1" applyAlignment="1">
      <alignment/>
    </xf>
    <xf numFmtId="0" fontId="52" fillId="0" borderId="18" xfId="0" applyFont="1" applyFill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16" fontId="45" fillId="0" borderId="14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0" fillId="18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59" fillId="0" borderId="10" xfId="36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18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18" borderId="19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20" fillId="18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/>
    </xf>
    <xf numFmtId="0" fontId="18" fillId="21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21" borderId="56" xfId="0" applyFont="1" applyFill="1" applyBorder="1" applyAlignment="1">
      <alignment horizontal="center" vertical="center"/>
    </xf>
    <xf numFmtId="0" fontId="18" fillId="21" borderId="57" xfId="0" applyFont="1" applyFill="1" applyBorder="1" applyAlignment="1">
      <alignment horizontal="center" vertical="center"/>
    </xf>
    <xf numFmtId="0" fontId="18" fillId="21" borderId="58" xfId="0" applyFont="1" applyFill="1" applyBorder="1" applyAlignment="1">
      <alignment horizontal="center" vertical="center"/>
    </xf>
    <xf numFmtId="0" fontId="18" fillId="21" borderId="59" xfId="0" applyFont="1" applyFill="1" applyBorder="1" applyAlignment="1">
      <alignment horizontal="center" wrapText="1"/>
    </xf>
    <xf numFmtId="0" fontId="20" fillId="18" borderId="13" xfId="0" applyFont="1" applyFill="1" applyBorder="1" applyAlignment="1">
      <alignment horizontal="center" wrapText="1"/>
    </xf>
    <xf numFmtId="0" fontId="20" fillId="18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18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18" borderId="60" xfId="0" applyFont="1" applyFill="1" applyBorder="1" applyAlignment="1">
      <alignment horizontal="center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18" fillId="28" borderId="19" xfId="0" applyFont="1" applyFill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18" borderId="19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9" fontId="62" fillId="0" borderId="14" xfId="50" applyFont="1" applyBorder="1" applyAlignment="1">
      <alignment horizontal="right"/>
    </xf>
    <xf numFmtId="0" fontId="18" fillId="0" borderId="14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lnas.it" TargetMode="External" /><Relationship Id="rId2" Type="http://schemas.openxmlformats.org/officeDocument/2006/relationships/hyperlink" Target="mailto:info@delnas.i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1">
      <selection activeCell="B39" sqref="B39"/>
    </sheetView>
  </sheetViews>
  <sheetFormatPr defaultColWidth="11.57421875" defaultRowHeight="12.75"/>
  <cols>
    <col min="1" max="1" width="10.140625" style="1" customWidth="1"/>
    <col min="2" max="2" width="11.421875" style="1" customWidth="1"/>
    <col min="3" max="4" width="10.140625" style="1" customWidth="1"/>
    <col min="5" max="5" width="11.8515625" style="1" bestFit="1" customWidth="1"/>
    <col min="6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4"/>
      <c r="K1" s="4"/>
      <c r="L1" s="4"/>
    </row>
    <row r="2" spans="1:12" ht="12.75" customHeight="1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4"/>
      <c r="K2" s="4"/>
      <c r="L2" s="4"/>
    </row>
    <row r="3" spans="1:12" ht="39" customHeight="1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287" t="s">
        <v>3</v>
      </c>
      <c r="B6" s="287"/>
      <c r="C6" s="287"/>
      <c r="D6" s="287"/>
      <c r="E6" s="287"/>
      <c r="F6" s="287"/>
      <c r="G6" s="287"/>
      <c r="H6" s="287"/>
      <c r="I6" s="287"/>
      <c r="J6" s="5"/>
    </row>
    <row r="7" spans="1:10" ht="15">
      <c r="A7" s="287"/>
      <c r="B7" s="287"/>
      <c r="C7" s="287"/>
      <c r="D7" s="287"/>
      <c r="E7" s="287"/>
      <c r="F7" s="287"/>
      <c r="G7" s="287"/>
      <c r="H7" s="287"/>
      <c r="I7" s="287"/>
      <c r="J7" s="5"/>
    </row>
    <row r="9" spans="1:8" ht="15">
      <c r="A9" s="6" t="s">
        <v>4</v>
      </c>
      <c r="D9" s="1" t="s">
        <v>5</v>
      </c>
      <c r="E9" s="148">
        <v>43466</v>
      </c>
      <c r="G9" s="1" t="s">
        <v>6</v>
      </c>
      <c r="H9" s="148">
        <v>43830</v>
      </c>
    </row>
    <row r="12" spans="1:10" ht="15">
      <c r="A12" s="288" t="s">
        <v>7</v>
      </c>
      <c r="B12" s="288"/>
      <c r="C12" s="289" t="s">
        <v>280</v>
      </c>
      <c r="D12" s="289"/>
      <c r="E12" s="289"/>
      <c r="F12" s="289"/>
      <c r="G12" s="289"/>
      <c r="H12" s="289"/>
      <c r="I12" s="289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290" t="s">
        <v>287</v>
      </c>
      <c r="D14" s="290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291" t="s">
        <v>281</v>
      </c>
      <c r="D16" s="291"/>
      <c r="E16" s="291"/>
      <c r="F16" s="291"/>
      <c r="G16" s="291"/>
      <c r="H16" s="291"/>
      <c r="I16" s="291"/>
      <c r="J16" s="8"/>
    </row>
    <row r="17" spans="1:10" ht="15">
      <c r="A17" s="292"/>
      <c r="B17" s="292"/>
      <c r="C17" s="292"/>
      <c r="D17" s="292"/>
      <c r="E17" s="292"/>
      <c r="F17" s="292"/>
      <c r="G17" s="292"/>
      <c r="H17" s="292"/>
      <c r="I17" s="292"/>
      <c r="J17" s="292"/>
    </row>
    <row r="18" spans="1:9" ht="12.75" customHeight="1">
      <c r="A18" s="288" t="s">
        <v>10</v>
      </c>
      <c r="B18" s="288"/>
      <c r="C18" s="10" t="s">
        <v>11</v>
      </c>
      <c r="D18" s="293" t="s">
        <v>282</v>
      </c>
      <c r="E18" s="293"/>
      <c r="F18" s="293"/>
      <c r="G18" s="293"/>
      <c r="H18" s="293"/>
      <c r="I18" s="293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6.5" customHeight="1">
      <c r="A20" s="6"/>
      <c r="B20" s="6"/>
      <c r="C20" s="10" t="s">
        <v>12</v>
      </c>
      <c r="D20" s="12" t="s">
        <v>283</v>
      </c>
      <c r="E20" s="11"/>
      <c r="F20" s="10" t="s">
        <v>13</v>
      </c>
      <c r="G20" s="163" t="s">
        <v>284</v>
      </c>
      <c r="H20" s="11"/>
      <c r="I20" s="10"/>
      <c r="J20" s="11"/>
    </row>
    <row r="21" spans="1:10" ht="15">
      <c r="A21" s="292"/>
      <c r="B21" s="292"/>
      <c r="C21" s="292"/>
      <c r="D21" s="292"/>
      <c r="E21" s="292"/>
      <c r="F21" s="292"/>
      <c r="G21" s="292"/>
      <c r="H21" s="292"/>
      <c r="I21" s="292"/>
      <c r="J21" s="292"/>
    </row>
    <row r="22" spans="1:9" ht="12.75" customHeight="1">
      <c r="A22" s="288"/>
      <c r="B22" s="288"/>
      <c r="C22" s="10" t="s">
        <v>14</v>
      </c>
      <c r="D22" s="293" t="s">
        <v>285</v>
      </c>
      <c r="E22" s="293"/>
      <c r="F22" s="293"/>
      <c r="G22" s="293"/>
      <c r="H22" s="293"/>
      <c r="I22" s="293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292"/>
      <c r="B25" s="292"/>
      <c r="C25" s="292"/>
      <c r="D25" s="292"/>
      <c r="E25" s="292"/>
      <c r="F25" s="292"/>
      <c r="G25" s="292"/>
      <c r="H25" s="292"/>
      <c r="I25" s="292"/>
      <c r="J25" s="292"/>
    </row>
    <row r="26" spans="1:10" ht="15">
      <c r="A26" s="6" t="s">
        <v>394</v>
      </c>
      <c r="B26" s="14"/>
      <c r="C26" s="294" t="s">
        <v>395</v>
      </c>
      <c r="D26" s="294"/>
      <c r="E26" s="294"/>
      <c r="F26" s="294"/>
      <c r="G26" s="294"/>
      <c r="H26" s="294"/>
      <c r="I26" s="294"/>
      <c r="J26" s="15"/>
    </row>
    <row r="27" spans="1:10" ht="15">
      <c r="A27" s="6" t="s">
        <v>15</v>
      </c>
      <c r="B27" s="14"/>
      <c r="C27" s="294" t="s">
        <v>396</v>
      </c>
      <c r="D27" s="294"/>
      <c r="E27" s="294"/>
      <c r="F27" s="294"/>
      <c r="G27" s="294"/>
      <c r="H27" s="294"/>
      <c r="I27" s="294"/>
      <c r="J27" s="15"/>
    </row>
    <row r="28" spans="1:10" ht="12.75" customHeight="1">
      <c r="A28" s="295"/>
      <c r="B28" s="295"/>
      <c r="C28" s="295"/>
      <c r="D28" s="213" t="s">
        <v>16</v>
      </c>
      <c r="E28" s="296" t="s">
        <v>342</v>
      </c>
      <c r="F28" s="296"/>
      <c r="G28" s="214" t="s">
        <v>17</v>
      </c>
      <c r="H28" s="297"/>
      <c r="I28" s="297"/>
      <c r="J28" s="214"/>
    </row>
    <row r="29" spans="1:10" ht="15">
      <c r="A29" s="298"/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10" ht="15">
      <c r="A30" s="295"/>
      <c r="B30" s="295"/>
      <c r="C30" s="295"/>
      <c r="D30" s="213" t="s">
        <v>18</v>
      </c>
      <c r="E30" s="299" t="s">
        <v>286</v>
      </c>
      <c r="F30" s="300"/>
      <c r="G30" s="300"/>
      <c r="H30" s="300"/>
      <c r="I30" s="301"/>
      <c r="J30" s="301"/>
    </row>
    <row r="31" spans="1:10" ht="15">
      <c r="A31" s="216"/>
      <c r="B31" s="216"/>
      <c r="C31" s="216"/>
      <c r="D31" s="213"/>
      <c r="E31" s="85"/>
      <c r="F31" s="85"/>
      <c r="G31" s="85"/>
      <c r="H31" s="85"/>
      <c r="I31" s="215"/>
      <c r="J31" s="215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292"/>
      <c r="B33" s="292"/>
      <c r="C33" s="292"/>
      <c r="D33" s="292"/>
      <c r="E33" s="292"/>
      <c r="F33" s="292"/>
      <c r="G33" s="292"/>
      <c r="H33" s="292"/>
      <c r="I33" s="292"/>
      <c r="J33" s="292"/>
    </row>
    <row r="34" spans="1:10" ht="12.75" customHeight="1">
      <c r="A34" s="302" t="s">
        <v>19</v>
      </c>
      <c r="B34" s="302"/>
      <c r="C34" s="302"/>
      <c r="J34" s="15"/>
    </row>
    <row r="35" spans="1:10" ht="15">
      <c r="A35" s="3"/>
      <c r="B35" s="3"/>
      <c r="C35" s="17"/>
      <c r="D35" s="304" t="s">
        <v>395</v>
      </c>
      <c r="E35" s="305"/>
      <c r="F35" s="305"/>
      <c r="G35" s="305"/>
      <c r="H35" s="305"/>
      <c r="I35" s="305"/>
      <c r="J35" s="17"/>
    </row>
    <row r="36" spans="1:10" ht="15">
      <c r="A36" s="288"/>
      <c r="B36" s="288"/>
      <c r="C36" s="288"/>
      <c r="I36" s="15"/>
      <c r="J36" s="15"/>
    </row>
    <row r="37" spans="1:10" ht="15">
      <c r="A37" s="17"/>
      <c r="B37" s="17"/>
      <c r="C37" s="17"/>
      <c r="D37" s="10" t="s">
        <v>16</v>
      </c>
      <c r="E37" s="296" t="s">
        <v>342</v>
      </c>
      <c r="F37" s="296"/>
      <c r="G37" s="214"/>
      <c r="H37" s="214"/>
      <c r="I37" s="17"/>
      <c r="J37" s="17"/>
    </row>
    <row r="38" spans="1:10" ht="15">
      <c r="A38" s="288"/>
      <c r="B38" s="288"/>
      <c r="C38" s="288"/>
      <c r="D38" s="17"/>
      <c r="E38" s="217"/>
      <c r="F38" s="217"/>
      <c r="G38" s="217"/>
      <c r="H38" s="217"/>
      <c r="I38" s="306"/>
      <c r="J38" s="306"/>
    </row>
    <row r="39" spans="1:10" ht="15">
      <c r="A39" s="17"/>
      <c r="B39" s="17"/>
      <c r="C39" s="17"/>
      <c r="D39" s="10" t="s">
        <v>18</v>
      </c>
      <c r="E39" s="299" t="s">
        <v>286</v>
      </c>
      <c r="F39" s="300"/>
      <c r="G39" s="300"/>
      <c r="H39" s="300"/>
      <c r="I39" s="17"/>
      <c r="J39" s="17"/>
    </row>
    <row r="40" spans="5:8" ht="15">
      <c r="E40" s="69"/>
      <c r="F40" s="69"/>
      <c r="G40" s="69"/>
      <c r="H40" s="69"/>
    </row>
    <row r="42" spans="1:8" ht="15">
      <c r="A42" s="6" t="s">
        <v>20</v>
      </c>
      <c r="E42" s="303">
        <v>365</v>
      </c>
      <c r="F42" s="303"/>
      <c r="G42" s="303"/>
      <c r="H42" s="303"/>
    </row>
    <row r="44" ht="15">
      <c r="A44" s="6"/>
    </row>
  </sheetData>
  <sheetProtection selectLockedCells="1" selectUnlockedCells="1"/>
  <mergeCells count="33">
    <mergeCell ref="E42:H42"/>
    <mergeCell ref="D35:I35"/>
    <mergeCell ref="A36:C36"/>
    <mergeCell ref="E37:F37"/>
    <mergeCell ref="A38:C38"/>
    <mergeCell ref="I38:J38"/>
    <mergeCell ref="E39:H39"/>
    <mergeCell ref="A29:J29"/>
    <mergeCell ref="A30:C30"/>
    <mergeCell ref="E30:H30"/>
    <mergeCell ref="I30:J30"/>
    <mergeCell ref="A33:J33"/>
    <mergeCell ref="A34:C34"/>
    <mergeCell ref="A22:B22"/>
    <mergeCell ref="D22:I22"/>
    <mergeCell ref="A25:J25"/>
    <mergeCell ref="C26:I26"/>
    <mergeCell ref="A28:C28"/>
    <mergeCell ref="E28:F28"/>
    <mergeCell ref="H28:I28"/>
    <mergeCell ref="C27:I27"/>
    <mergeCell ref="C14:D14"/>
    <mergeCell ref="C16:I16"/>
    <mergeCell ref="A17:J17"/>
    <mergeCell ref="A18:B18"/>
    <mergeCell ref="D18:I18"/>
    <mergeCell ref="A21:J21"/>
    <mergeCell ref="A1:I1"/>
    <mergeCell ref="A2:I2"/>
    <mergeCell ref="A3:I3"/>
    <mergeCell ref="A6:I7"/>
    <mergeCell ref="A12:B12"/>
    <mergeCell ref="C12:I12"/>
  </mergeCells>
  <hyperlinks>
    <hyperlink ref="E30" r:id="rId1" display="info@delnas.it"/>
    <hyperlink ref="E39" r:id="rId2" display="info@delnas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95" zoomScaleNormal="95" zoomScalePageLayoutView="0" workbookViewId="0" topLeftCell="A7">
      <selection activeCell="B8" sqref="B8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29" t="s">
        <v>216</v>
      </c>
      <c r="B1" s="329"/>
      <c r="C1" s="329"/>
      <c r="D1" s="329"/>
      <c r="E1" s="329"/>
    </row>
    <row r="2" spans="1:4" ht="15">
      <c r="A2" s="108"/>
      <c r="B2" s="109"/>
      <c r="C2" s="109"/>
      <c r="D2" s="109"/>
    </row>
    <row r="3" spans="1:5" ht="12.75" customHeight="1">
      <c r="A3" s="331" t="s">
        <v>217</v>
      </c>
      <c r="B3" s="331"/>
      <c r="C3" s="331"/>
      <c r="D3" s="331"/>
      <c r="E3" s="331"/>
    </row>
    <row r="4" ht="15">
      <c r="A4" s="108"/>
    </row>
    <row r="5" spans="1:5" ht="15">
      <c r="A5" s="329" t="s">
        <v>218</v>
      </c>
      <c r="B5" s="329"/>
      <c r="C5" s="329"/>
      <c r="D5" s="329"/>
      <c r="E5" s="329"/>
    </row>
    <row r="6" spans="1:4" ht="15">
      <c r="A6" s="98"/>
      <c r="B6" s="98"/>
      <c r="C6" s="98"/>
      <c r="D6" s="98"/>
    </row>
    <row r="7" spans="1:5" ht="30">
      <c r="A7" s="64" t="s">
        <v>219</v>
      </c>
      <c r="B7" s="143" t="s">
        <v>220</v>
      </c>
      <c r="C7" s="144" t="s">
        <v>262</v>
      </c>
      <c r="D7" s="144" t="s">
        <v>221</v>
      </c>
      <c r="E7" s="145" t="s">
        <v>196</v>
      </c>
    </row>
    <row r="8" spans="1:5" ht="75">
      <c r="A8" s="146" t="s">
        <v>254</v>
      </c>
      <c r="B8" s="247" t="s">
        <v>408</v>
      </c>
      <c r="C8" s="146"/>
      <c r="D8" s="244"/>
      <c r="E8" s="146" t="s">
        <v>263</v>
      </c>
    </row>
    <row r="9" spans="1:5" ht="30">
      <c r="A9" s="146" t="s">
        <v>255</v>
      </c>
      <c r="B9" s="191"/>
      <c r="C9" s="246"/>
      <c r="D9" s="244"/>
      <c r="E9" s="146" t="s">
        <v>264</v>
      </c>
    </row>
    <row r="10" spans="1:5" ht="45">
      <c r="A10" s="146" t="s">
        <v>256</v>
      </c>
      <c r="B10" s="246"/>
      <c r="C10" s="246"/>
      <c r="D10" s="244"/>
      <c r="E10" s="146" t="s">
        <v>383</v>
      </c>
    </row>
    <row r="11" spans="1:5" ht="45">
      <c r="A11" s="146" t="s">
        <v>257</v>
      </c>
      <c r="B11" s="246"/>
      <c r="C11" s="146"/>
      <c r="D11" s="244"/>
      <c r="E11" s="146" t="s">
        <v>383</v>
      </c>
    </row>
    <row r="12" spans="1:5" ht="60">
      <c r="A12" s="146" t="s">
        <v>258</v>
      </c>
      <c r="B12" s="246"/>
      <c r="C12" s="146"/>
      <c r="D12" s="244"/>
      <c r="E12" s="146" t="s">
        <v>265</v>
      </c>
    </row>
    <row r="13" spans="1:5" ht="60">
      <c r="A13" s="146" t="s">
        <v>259</v>
      </c>
      <c r="B13" s="246"/>
      <c r="C13" s="146"/>
      <c r="D13" s="244"/>
      <c r="E13" s="146" t="s">
        <v>263</v>
      </c>
    </row>
    <row r="16" ht="15">
      <c r="A16" s="1" t="s">
        <v>76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 customHeight="1"/>
  <cols>
    <col min="1" max="1" width="14.140625" style="147" customWidth="1"/>
    <col min="2" max="2" width="13.57421875" style="147" customWidth="1"/>
    <col min="3" max="16384" width="9.140625" style="147" customWidth="1"/>
  </cols>
  <sheetData>
    <row r="2" spans="1:15" s="109" customFormat="1" ht="22.5">
      <c r="A2" s="338" t="s">
        <v>222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4" spans="1:17" ht="12.75" customHeight="1">
      <c r="A4" s="339" t="s">
        <v>223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70" zoomScaleNormal="70" zoomScalePageLayoutView="0" workbookViewId="0" topLeftCell="A1">
      <selection activeCell="G25" sqref="G25"/>
    </sheetView>
  </sheetViews>
  <sheetFormatPr defaultColWidth="9.140625" defaultRowHeight="12.75"/>
  <cols>
    <col min="1" max="1" width="18.7109375" style="1" customWidth="1"/>
    <col min="2" max="2" width="32.00390625" style="1" bestFit="1" customWidth="1"/>
    <col min="3" max="3" width="27.14062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1" customFormat="1" ht="12.75" customHeight="1">
      <c r="A1" s="307" t="s">
        <v>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9"/>
      <c r="N1" s="19"/>
      <c r="O1" s="20"/>
      <c r="P1" s="20"/>
      <c r="Q1" s="9"/>
      <c r="R1" s="9"/>
    </row>
    <row r="2" spans="1:18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308" t="s">
        <v>22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9"/>
      <c r="N3" s="9"/>
      <c r="O3" s="9"/>
      <c r="P3" s="9"/>
      <c r="Q3" s="9"/>
      <c r="R3" s="9"/>
    </row>
    <row r="4" spans="1:18" s="21" customFormat="1" ht="12.75" customHeight="1">
      <c r="A4" s="307" t="s">
        <v>23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19"/>
      <c r="N4" s="19"/>
      <c r="O4" s="20"/>
      <c r="P4" s="20"/>
      <c r="Q4" s="9"/>
      <c r="R4" s="9"/>
    </row>
    <row r="5" spans="1:18" s="21" customFormat="1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9"/>
      <c r="R5" s="9"/>
    </row>
    <row r="6" spans="1:18" s="21" customFormat="1" ht="15">
      <c r="A6" s="307" t="s">
        <v>24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19"/>
      <c r="N6" s="19"/>
      <c r="O6" s="20"/>
      <c r="P6" s="20"/>
      <c r="Q6" s="9"/>
      <c r="R6" s="9"/>
    </row>
    <row r="7" spans="1:18" ht="15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309" t="s">
        <v>385</v>
      </c>
      <c r="K7" s="309"/>
      <c r="L7" s="309"/>
      <c r="M7" s="9"/>
      <c r="N7" s="9"/>
      <c r="O7" s="9"/>
      <c r="P7" s="9"/>
      <c r="Q7" s="9"/>
      <c r="R7" s="9"/>
    </row>
    <row r="8" spans="1:18" ht="15">
      <c r="A8" s="179">
        <v>1</v>
      </c>
      <c r="B8" s="70" t="s">
        <v>274</v>
      </c>
      <c r="C8" s="72" t="s">
        <v>224</v>
      </c>
      <c r="D8" s="168" t="s">
        <v>225</v>
      </c>
      <c r="E8" s="168">
        <v>1</v>
      </c>
      <c r="F8" s="72" t="s">
        <v>226</v>
      </c>
      <c r="G8" s="70" t="s">
        <v>244</v>
      </c>
      <c r="H8" s="70" t="s">
        <v>244</v>
      </c>
      <c r="I8" s="70" t="s">
        <v>244</v>
      </c>
      <c r="J8" s="178" t="s">
        <v>397</v>
      </c>
      <c r="K8" s="177">
        <v>4152480</v>
      </c>
      <c r="L8" s="27" t="s">
        <v>275</v>
      </c>
      <c r="M8" s="9"/>
      <c r="N8" s="9"/>
      <c r="O8" s="9"/>
      <c r="P8" s="9"/>
      <c r="Q8" s="9"/>
      <c r="R8" s="9"/>
    </row>
    <row r="9" spans="1:18" ht="15">
      <c r="A9" s="179">
        <v>3</v>
      </c>
      <c r="B9" s="87" t="s">
        <v>273</v>
      </c>
      <c r="C9" s="72" t="s">
        <v>224</v>
      </c>
      <c r="D9" s="168" t="s">
        <v>344</v>
      </c>
      <c r="E9" s="168">
        <v>1</v>
      </c>
      <c r="F9" s="72" t="s">
        <v>226</v>
      </c>
      <c r="G9" s="70" t="s">
        <v>244</v>
      </c>
      <c r="H9" s="70" t="s">
        <v>244</v>
      </c>
      <c r="I9" s="70" t="s">
        <v>244</v>
      </c>
      <c r="J9" s="178" t="s">
        <v>397</v>
      </c>
      <c r="K9" s="177">
        <v>1094000</v>
      </c>
      <c r="L9" s="27" t="s">
        <v>294</v>
      </c>
      <c r="M9" s="9"/>
      <c r="N9" s="9"/>
      <c r="O9" s="9"/>
      <c r="P9" s="9"/>
      <c r="Q9" s="9"/>
      <c r="R9" s="9"/>
    </row>
    <row r="10" spans="1:18" ht="15">
      <c r="A10" s="179">
        <v>4</v>
      </c>
      <c r="B10" s="107" t="s">
        <v>288</v>
      </c>
      <c r="C10" s="168" t="s">
        <v>295</v>
      </c>
      <c r="D10" s="168" t="s">
        <v>344</v>
      </c>
      <c r="E10" s="168">
        <v>1</v>
      </c>
      <c r="F10" s="72" t="s">
        <v>276</v>
      </c>
      <c r="G10" s="87" t="s">
        <v>244</v>
      </c>
      <c r="H10" s="70" t="s">
        <v>244</v>
      </c>
      <c r="I10" s="70" t="s">
        <v>244</v>
      </c>
      <c r="J10" s="178" t="s">
        <v>397</v>
      </c>
      <c r="K10" s="177">
        <v>1040000</v>
      </c>
      <c r="L10" s="27" t="s">
        <v>293</v>
      </c>
      <c r="M10" s="9"/>
      <c r="N10" s="9"/>
      <c r="O10" s="9"/>
      <c r="P10" s="9"/>
      <c r="Q10" s="9"/>
      <c r="R10" s="9"/>
    </row>
    <row r="11" spans="1:18" ht="15">
      <c r="A11" s="179">
        <v>5</v>
      </c>
      <c r="B11" s="70" t="s">
        <v>289</v>
      </c>
      <c r="C11" s="72" t="s">
        <v>295</v>
      </c>
      <c r="D11" s="168" t="s">
        <v>344</v>
      </c>
      <c r="E11" s="168">
        <v>1</v>
      </c>
      <c r="F11" s="72" t="s">
        <v>276</v>
      </c>
      <c r="G11" s="70" t="s">
        <v>244</v>
      </c>
      <c r="H11" s="70" t="s">
        <v>244</v>
      </c>
      <c r="I11" s="70" t="s">
        <v>244</v>
      </c>
      <c r="J11" s="178" t="s">
        <v>397</v>
      </c>
      <c r="K11" s="177">
        <v>1330</v>
      </c>
      <c r="L11" s="27" t="s">
        <v>275</v>
      </c>
      <c r="M11" s="9"/>
      <c r="N11" s="9"/>
      <c r="O11" s="9"/>
      <c r="P11" s="9"/>
      <c r="Q11" s="9"/>
      <c r="R11" s="9"/>
    </row>
    <row r="12" spans="1:18" ht="15">
      <c r="A12" s="22"/>
      <c r="B12" s="9"/>
      <c r="C12" s="9"/>
      <c r="D12" s="9"/>
      <c r="E12" s="9"/>
      <c r="F12" s="9"/>
      <c r="G12" s="9"/>
      <c r="H12" s="9"/>
      <c r="I12" s="9"/>
      <c r="J12" s="158" t="s">
        <v>292</v>
      </c>
      <c r="K12" s="158" t="s">
        <v>290</v>
      </c>
      <c r="L12" s="150" t="s">
        <v>291</v>
      </c>
      <c r="M12" s="9"/>
      <c r="N12" s="9"/>
      <c r="O12" s="9"/>
      <c r="P12" s="9"/>
      <c r="Q12" s="9"/>
      <c r="R12" s="9"/>
    </row>
    <row r="13" spans="1:18" ht="15">
      <c r="A13" s="22"/>
      <c r="B13" s="9"/>
      <c r="C13" s="9"/>
      <c r="D13" s="9"/>
      <c r="E13" s="9"/>
      <c r="F13" s="9"/>
      <c r="G13" s="9"/>
      <c r="H13" s="9"/>
      <c r="I13" s="9"/>
      <c r="J13" s="26"/>
      <c r="K13" s="26"/>
      <c r="L13" s="27"/>
      <c r="M13" s="9"/>
      <c r="N13" s="9"/>
      <c r="O13" s="9"/>
      <c r="P13" s="9"/>
      <c r="Q13" s="9"/>
      <c r="R13" s="9"/>
    </row>
    <row r="14" spans="1:18" ht="15">
      <c r="A14" s="32" t="s">
        <v>35</v>
      </c>
      <c r="B14" s="9"/>
      <c r="C14" s="9"/>
      <c r="D14" s="9"/>
      <c r="E14" s="9"/>
      <c r="F14" s="9"/>
      <c r="G14" s="9"/>
      <c r="H14" s="9"/>
      <c r="I14" s="9"/>
      <c r="J14" s="33"/>
      <c r="K14" s="33"/>
      <c r="L14" s="33"/>
      <c r="M14" s="9"/>
      <c r="N14" s="9"/>
      <c r="O14" s="9"/>
      <c r="P14" s="9"/>
      <c r="Q14" s="9"/>
      <c r="R14" s="9"/>
    </row>
    <row r="15" spans="1:18" ht="15">
      <c r="A15" s="22" t="s">
        <v>36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">
      <c r="A16" s="22" t="s">
        <v>37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>
      <c r="A17" s="9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>
      <c r="A18" s="9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">
      <c r="A19" s="9" t="s">
        <v>40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>
      <c r="A20" s="2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5" s="2" customFormat="1" ht="15">
      <c r="A21" s="34" t="s">
        <v>419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6"/>
      <c r="O21" s="36"/>
    </row>
    <row r="22" spans="4:9" s="2" customFormat="1" ht="15">
      <c r="D22" s="37"/>
      <c r="E22" s="37"/>
      <c r="F22" s="37"/>
      <c r="G22" s="37"/>
      <c r="H22" s="37"/>
      <c r="I22" s="37"/>
    </row>
    <row r="23" spans="1:14" ht="15">
      <c r="A23" s="310" t="s">
        <v>41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</row>
    <row r="24" spans="1:14" ht="15.75" thickBot="1">
      <c r="A24" s="38"/>
      <c r="B24" s="39"/>
      <c r="C24" s="39"/>
      <c r="D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2.75" customHeight="1" thickBot="1">
      <c r="A25" s="311" t="s">
        <v>42</v>
      </c>
      <c r="B25" s="311"/>
      <c r="C25" s="311"/>
      <c r="D25" s="40" t="s">
        <v>227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5">
      <c r="A26" s="41"/>
      <c r="B26" s="42"/>
      <c r="C26" s="42"/>
      <c r="D26" s="42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4" ht="30">
      <c r="A28" s="43" t="s">
        <v>43</v>
      </c>
      <c r="B28" s="44" t="s">
        <v>44</v>
      </c>
      <c r="C28" s="44" t="s">
        <v>45</v>
      </c>
      <c r="D28" s="45" t="s">
        <v>46</v>
      </c>
    </row>
    <row r="29" spans="1:4" ht="15">
      <c r="A29" s="46" t="s">
        <v>244</v>
      </c>
      <c r="B29" s="46" t="s">
        <v>244</v>
      </c>
      <c r="C29" s="46" t="s">
        <v>244</v>
      </c>
      <c r="D29" s="46" t="s">
        <v>244</v>
      </c>
    </row>
    <row r="30" spans="1:4" ht="15">
      <c r="A30" s="46" t="s">
        <v>244</v>
      </c>
      <c r="B30" s="46" t="s">
        <v>244</v>
      </c>
      <c r="C30" s="46" t="s">
        <v>244</v>
      </c>
      <c r="D30" s="46" t="s">
        <v>244</v>
      </c>
    </row>
    <row r="31" spans="1:4" ht="15">
      <c r="A31" s="46" t="s">
        <v>244</v>
      </c>
      <c r="B31" s="46" t="s">
        <v>244</v>
      </c>
      <c r="C31" s="46" t="s">
        <v>244</v>
      </c>
      <c r="D31" s="46" t="s">
        <v>244</v>
      </c>
    </row>
    <row r="32" spans="1:4" ht="15">
      <c r="A32" s="47"/>
      <c r="B32" s="47"/>
      <c r="C32" s="47"/>
      <c r="D32" s="47"/>
    </row>
    <row r="33" spans="1:4" ht="15">
      <c r="A33" s="9"/>
      <c r="B33" s="9"/>
      <c r="C33" s="9"/>
      <c r="D33" s="9"/>
    </row>
    <row r="34" spans="1:4" ht="15">
      <c r="A34" s="9"/>
      <c r="B34" s="9"/>
      <c r="C34" s="9"/>
      <c r="D34" s="9"/>
    </row>
    <row r="35" spans="1:16" ht="12.75" customHeight="1">
      <c r="A35" s="307" t="s">
        <v>47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19"/>
      <c r="N35" s="19"/>
      <c r="O35" s="9"/>
      <c r="P35" s="9"/>
    </row>
    <row r="36" spans="1:16" ht="15">
      <c r="A36" s="307" t="s">
        <v>48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19"/>
      <c r="N36" s="19"/>
      <c r="O36" s="9"/>
      <c r="P36" s="9"/>
    </row>
    <row r="37" spans="1:18" ht="15">
      <c r="A37" s="23" t="s">
        <v>25</v>
      </c>
      <c r="B37" s="24" t="s">
        <v>26</v>
      </c>
      <c r="C37" s="24" t="s">
        <v>27</v>
      </c>
      <c r="D37" s="24" t="s">
        <v>28</v>
      </c>
      <c r="E37" s="24" t="s">
        <v>29</v>
      </c>
      <c r="F37" s="24" t="s">
        <v>30</v>
      </c>
      <c r="G37" s="24" t="s">
        <v>31</v>
      </c>
      <c r="H37" s="24" t="s">
        <v>32</v>
      </c>
      <c r="I37" s="24" t="s">
        <v>33</v>
      </c>
      <c r="J37" s="309" t="s">
        <v>34</v>
      </c>
      <c r="K37" s="309"/>
      <c r="L37" s="309"/>
      <c r="M37" s="9"/>
      <c r="N37" s="9"/>
      <c r="O37" s="9"/>
      <c r="P37" s="9"/>
      <c r="Q37" s="9"/>
      <c r="R37" s="9"/>
    </row>
    <row r="38" spans="1:18" ht="15.75" thickBot="1">
      <c r="A38" s="117"/>
      <c r="B38" s="72"/>
      <c r="C38" s="72"/>
      <c r="D38" s="72"/>
      <c r="E38" s="72"/>
      <c r="F38" s="72"/>
      <c r="G38" s="87"/>
      <c r="H38" s="87"/>
      <c r="I38" s="87"/>
      <c r="J38" s="222"/>
      <c r="K38" s="223"/>
      <c r="L38" s="27" t="s">
        <v>275</v>
      </c>
      <c r="M38" s="9"/>
      <c r="N38" s="9"/>
      <c r="O38" s="9"/>
      <c r="P38" s="9"/>
      <c r="Q38" s="9"/>
      <c r="R38" s="9"/>
    </row>
    <row r="39" spans="1:18" ht="15">
      <c r="A39" s="22"/>
      <c r="B39" s="9"/>
      <c r="C39" s="157"/>
      <c r="D39" s="9"/>
      <c r="E39" s="9"/>
      <c r="F39" s="9"/>
      <c r="G39" s="9"/>
      <c r="H39" s="9"/>
      <c r="I39" s="9"/>
      <c r="J39" s="151"/>
      <c r="K39" s="158"/>
      <c r="L39" s="150"/>
      <c r="M39" s="9"/>
      <c r="N39" s="9"/>
      <c r="O39" s="9"/>
      <c r="P39" s="9"/>
      <c r="Q39" s="9"/>
      <c r="R39" s="9"/>
    </row>
    <row r="40" spans="1:18" ht="15">
      <c r="A40" s="32" t="s">
        <v>35</v>
      </c>
      <c r="B40" s="9"/>
      <c r="C40" s="9"/>
      <c r="D40" s="9"/>
      <c r="E40" s="9"/>
      <c r="F40" s="9"/>
      <c r="G40" s="9"/>
      <c r="H40" s="9"/>
      <c r="I40" s="9"/>
      <c r="J40" s="33"/>
      <c r="K40" s="33"/>
      <c r="L40" s="33"/>
      <c r="M40" s="9"/>
      <c r="N40" s="9"/>
      <c r="O40" s="9"/>
      <c r="P40" s="9"/>
      <c r="Q40" s="9"/>
      <c r="R40" s="9"/>
    </row>
    <row r="41" spans="1:18" ht="15">
      <c r="A41" s="22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5">
      <c r="A42" s="22" t="s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9" t="s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>
      <c r="A44" s="9" t="s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">
      <c r="A45" s="9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>
      <c r="A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5" s="2" customFormat="1" ht="1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</row>
    <row r="48" spans="4:9" s="2" customFormat="1" ht="15">
      <c r="D48" s="37"/>
      <c r="E48" s="37"/>
      <c r="F48" s="37"/>
      <c r="G48" s="37"/>
      <c r="H48" s="37"/>
      <c r="I48" s="37"/>
    </row>
    <row r="49" spans="1:14" ht="15">
      <c r="A49" s="312" t="s">
        <v>49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.75" customHeight="1">
      <c r="A51" s="311" t="s">
        <v>50</v>
      </c>
      <c r="B51" s="311"/>
      <c r="C51" s="311"/>
      <c r="D51" s="40" t="s">
        <v>227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5">
      <c r="A52" s="41"/>
      <c r="B52" s="42"/>
      <c r="C52" s="42"/>
      <c r="D52" s="42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ht="15">
      <c r="A53" s="49"/>
    </row>
    <row r="54" spans="1:4" ht="30">
      <c r="A54" s="43" t="s">
        <v>43</v>
      </c>
      <c r="B54" s="44" t="s">
        <v>44</v>
      </c>
      <c r="C54" s="44" t="s">
        <v>51</v>
      </c>
      <c r="D54" s="45" t="s">
        <v>46</v>
      </c>
    </row>
    <row r="55" spans="1:4" ht="15">
      <c r="A55" s="70" t="s">
        <v>244</v>
      </c>
      <c r="B55" s="70" t="s">
        <v>244</v>
      </c>
      <c r="C55" s="70" t="s">
        <v>244</v>
      </c>
      <c r="D55" s="70" t="s">
        <v>244</v>
      </c>
    </row>
    <row r="56" spans="1:4" ht="15">
      <c r="A56" s="70" t="s">
        <v>244</v>
      </c>
      <c r="B56" s="70" t="s">
        <v>244</v>
      </c>
      <c r="C56" s="70" t="s">
        <v>244</v>
      </c>
      <c r="D56" s="70" t="s">
        <v>244</v>
      </c>
    </row>
    <row r="57" spans="1:4" ht="15">
      <c r="A57" s="70" t="s">
        <v>244</v>
      </c>
      <c r="B57" s="70" t="s">
        <v>244</v>
      </c>
      <c r="C57" s="70" t="s">
        <v>244</v>
      </c>
      <c r="D57" s="70" t="s">
        <v>244</v>
      </c>
    </row>
    <row r="60" spans="1:3" ht="15">
      <c r="A60" s="2"/>
      <c r="B60" s="2"/>
      <c r="C60" s="2"/>
    </row>
    <row r="61" spans="1:3" ht="15">
      <c r="A61" s="2"/>
      <c r="B61" s="2"/>
      <c r="C61" s="2"/>
    </row>
  </sheetData>
  <sheetProtection selectLockedCells="1" selectUnlockedCells="1"/>
  <mergeCells count="12">
    <mergeCell ref="A25:C25"/>
    <mergeCell ref="A35:L35"/>
    <mergeCell ref="A36:L36"/>
    <mergeCell ref="J37:L37"/>
    <mergeCell ref="A49:N49"/>
    <mergeCell ref="A51:C51"/>
    <mergeCell ref="A1:L1"/>
    <mergeCell ref="A3:L3"/>
    <mergeCell ref="A4:L4"/>
    <mergeCell ref="A6:L6"/>
    <mergeCell ref="J7:L7"/>
    <mergeCell ref="A23:N2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23.8515625" style="1" customWidth="1"/>
    <col min="2" max="2" width="20.28125" style="1" customWidth="1"/>
    <col min="3" max="3" width="17.421875" style="1" customWidth="1"/>
    <col min="4" max="4" width="21.140625" style="1" customWidth="1"/>
    <col min="5" max="5" width="16.57421875" style="1" customWidth="1"/>
    <col min="6" max="6" width="21.28125" style="1" customWidth="1"/>
    <col min="7" max="7" width="22.421875" style="1" customWidth="1"/>
    <col min="8" max="8" width="12.28125" style="1" customWidth="1"/>
    <col min="9" max="9" width="16.8515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9.8515625" style="1" customWidth="1"/>
    <col min="16" max="16" width="11.00390625" style="1" customWidth="1"/>
    <col min="17" max="17" width="10.0039062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3.421875" style="1" customWidth="1"/>
    <col min="24" max="24" width="10.28125" style="1" customWidth="1"/>
    <col min="25" max="25" width="15.42187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1" customFormat="1" ht="15">
      <c r="A1" s="307" t="s">
        <v>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51"/>
      <c r="N1" s="51"/>
      <c r="O1" s="51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307" t="s">
        <v>52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51"/>
      <c r="N3" s="51"/>
      <c r="O3" s="51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307" t="s">
        <v>53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51"/>
      <c r="N4" s="51"/>
      <c r="O4" s="51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29.25" customHeight="1">
      <c r="A5" s="38"/>
      <c r="B5" s="314" t="s">
        <v>54</v>
      </c>
      <c r="C5" s="314"/>
      <c r="D5" s="314" t="s">
        <v>55</v>
      </c>
      <c r="E5" s="314"/>
      <c r="F5" s="314" t="s">
        <v>56</v>
      </c>
      <c r="G5" s="314"/>
      <c r="H5" s="314" t="s">
        <v>57</v>
      </c>
      <c r="I5" s="314"/>
      <c r="J5" s="314" t="s">
        <v>58</v>
      </c>
      <c r="K5" s="314"/>
      <c r="L5" s="314" t="s">
        <v>59</v>
      </c>
      <c r="M5" s="314"/>
      <c r="N5" s="314" t="s">
        <v>60</v>
      </c>
      <c r="O5" s="314"/>
      <c r="P5" s="314" t="s">
        <v>61</v>
      </c>
      <c r="Q5" s="314"/>
      <c r="R5" s="314" t="s">
        <v>62</v>
      </c>
      <c r="S5" s="314"/>
      <c r="T5" s="314" t="s">
        <v>63</v>
      </c>
      <c r="U5" s="314"/>
      <c r="V5" s="314" t="s">
        <v>64</v>
      </c>
      <c r="W5" s="314"/>
      <c r="X5" s="314" t="s">
        <v>65</v>
      </c>
      <c r="Y5" s="314"/>
      <c r="Z5" s="314" t="s">
        <v>66</v>
      </c>
      <c r="AA5" s="314"/>
      <c r="AB5" s="314" t="s">
        <v>67</v>
      </c>
      <c r="AC5" s="314"/>
      <c r="AH5" s="9"/>
    </row>
    <row r="6" spans="1:34" ht="45">
      <c r="A6" s="38" t="s">
        <v>68</v>
      </c>
      <c r="B6" s="52" t="s">
        <v>69</v>
      </c>
      <c r="C6" s="52" t="s">
        <v>70</v>
      </c>
      <c r="D6" s="52" t="s">
        <v>69</v>
      </c>
      <c r="E6" s="52" t="s">
        <v>70</v>
      </c>
      <c r="F6" s="52" t="s">
        <v>69</v>
      </c>
      <c r="G6" s="52" t="s">
        <v>70</v>
      </c>
      <c r="H6" s="52" t="s">
        <v>69</v>
      </c>
      <c r="I6" s="52" t="s">
        <v>70</v>
      </c>
      <c r="J6" s="52" t="s">
        <v>69</v>
      </c>
      <c r="K6" s="52" t="s">
        <v>70</v>
      </c>
      <c r="L6" s="52" t="s">
        <v>69</v>
      </c>
      <c r="M6" s="52" t="s">
        <v>70</v>
      </c>
      <c r="N6" s="52" t="s">
        <v>69</v>
      </c>
      <c r="O6" s="52" t="s">
        <v>70</v>
      </c>
      <c r="P6" s="52" t="s">
        <v>69</v>
      </c>
      <c r="Q6" s="52" t="s">
        <v>70</v>
      </c>
      <c r="R6" s="52" t="s">
        <v>69</v>
      </c>
      <c r="S6" s="52" t="s">
        <v>70</v>
      </c>
      <c r="T6" s="52" t="s">
        <v>69</v>
      </c>
      <c r="U6" s="52" t="s">
        <v>70</v>
      </c>
      <c r="V6" s="52" t="s">
        <v>69</v>
      </c>
      <c r="W6" s="52" t="s">
        <v>70</v>
      </c>
      <c r="X6" s="52" t="s">
        <v>69</v>
      </c>
      <c r="Y6" s="52" t="s">
        <v>70</v>
      </c>
      <c r="Z6" s="52" t="s">
        <v>69</v>
      </c>
      <c r="AA6" s="52" t="s">
        <v>70</v>
      </c>
      <c r="AB6" s="52" t="s">
        <v>69</v>
      </c>
      <c r="AC6" s="52" t="s">
        <v>70</v>
      </c>
      <c r="AH6" s="9"/>
    </row>
    <row r="7" spans="1:34" ht="15">
      <c r="A7" s="53" t="s">
        <v>71</v>
      </c>
      <c r="B7" s="70" t="s">
        <v>244</v>
      </c>
      <c r="C7" s="70" t="s">
        <v>244</v>
      </c>
      <c r="D7" s="70" t="s">
        <v>244</v>
      </c>
      <c r="E7" s="70" t="s">
        <v>244</v>
      </c>
      <c r="F7" s="70" t="s">
        <v>244</v>
      </c>
      <c r="G7" s="70" t="s">
        <v>244</v>
      </c>
      <c r="H7" s="70" t="s">
        <v>244</v>
      </c>
      <c r="I7" s="70" t="s">
        <v>244</v>
      </c>
      <c r="J7" s="70" t="s">
        <v>244</v>
      </c>
      <c r="K7" s="70" t="s">
        <v>244</v>
      </c>
      <c r="L7" s="70" t="s">
        <v>244</v>
      </c>
      <c r="M7" s="70" t="s">
        <v>244</v>
      </c>
      <c r="N7" s="70" t="s">
        <v>244</v>
      </c>
      <c r="O7" s="70" t="s">
        <v>244</v>
      </c>
      <c r="P7" s="70" t="s">
        <v>244</v>
      </c>
      <c r="Q7" s="70" t="s">
        <v>244</v>
      </c>
      <c r="R7" s="70" t="s">
        <v>244</v>
      </c>
      <c r="S7" s="70" t="s">
        <v>244</v>
      </c>
      <c r="T7" s="70" t="s">
        <v>244</v>
      </c>
      <c r="U7" s="70" t="s">
        <v>244</v>
      </c>
      <c r="V7" s="70" t="s">
        <v>244</v>
      </c>
      <c r="W7" s="70" t="s">
        <v>244</v>
      </c>
      <c r="X7" s="70" t="s">
        <v>244</v>
      </c>
      <c r="Y7" s="70" t="s">
        <v>244</v>
      </c>
      <c r="Z7" s="70" t="s">
        <v>244</v>
      </c>
      <c r="AA7" s="70" t="s">
        <v>244</v>
      </c>
      <c r="AB7" s="70" t="s">
        <v>244</v>
      </c>
      <c r="AC7" s="70" t="s">
        <v>244</v>
      </c>
      <c r="AH7" s="9"/>
    </row>
    <row r="8" spans="1:34" ht="15">
      <c r="A8" s="181" t="s">
        <v>306</v>
      </c>
      <c r="B8" s="70" t="s">
        <v>244</v>
      </c>
      <c r="C8" s="70" t="s">
        <v>244</v>
      </c>
      <c r="D8" s="70" t="s">
        <v>244</v>
      </c>
      <c r="E8" s="70" t="s">
        <v>244</v>
      </c>
      <c r="F8" s="70" t="s">
        <v>244</v>
      </c>
      <c r="G8" s="87" t="s">
        <v>244</v>
      </c>
      <c r="H8" s="70" t="s">
        <v>244</v>
      </c>
      <c r="I8" s="70" t="s">
        <v>244</v>
      </c>
      <c r="J8" s="70" t="s">
        <v>244</v>
      </c>
      <c r="K8" s="70" t="s">
        <v>244</v>
      </c>
      <c r="L8" s="70" t="s">
        <v>244</v>
      </c>
      <c r="M8" s="70" t="s">
        <v>244</v>
      </c>
      <c r="N8" s="70" t="s">
        <v>244</v>
      </c>
      <c r="O8" s="87" t="s">
        <v>244</v>
      </c>
      <c r="P8" s="70" t="s">
        <v>244</v>
      </c>
      <c r="Q8" s="70" t="s">
        <v>244</v>
      </c>
      <c r="R8" s="70" t="s">
        <v>244</v>
      </c>
      <c r="S8" s="70" t="s">
        <v>244</v>
      </c>
      <c r="T8" s="70" t="s">
        <v>244</v>
      </c>
      <c r="U8" s="70" t="s">
        <v>244</v>
      </c>
      <c r="V8" s="70" t="s">
        <v>244</v>
      </c>
      <c r="W8" s="87" t="s">
        <v>244</v>
      </c>
      <c r="X8" s="70" t="s">
        <v>244</v>
      </c>
      <c r="Y8" s="70" t="s">
        <v>244</v>
      </c>
      <c r="Z8" s="180">
        <v>2718</v>
      </c>
      <c r="AA8" s="70" t="s">
        <v>244</v>
      </c>
      <c r="AB8" s="183">
        <v>7.4</v>
      </c>
      <c r="AC8" s="70" t="s">
        <v>244</v>
      </c>
      <c r="AH8" s="9"/>
    </row>
    <row r="9" spans="1:34" ht="15">
      <c r="A9" s="181" t="s">
        <v>307</v>
      </c>
      <c r="B9" s="70" t="s">
        <v>244</v>
      </c>
      <c r="C9" s="70" t="s">
        <v>244</v>
      </c>
      <c r="D9" s="70" t="s">
        <v>244</v>
      </c>
      <c r="E9" s="70" t="s">
        <v>244</v>
      </c>
      <c r="F9" s="70" t="s">
        <v>244</v>
      </c>
      <c r="G9" s="87" t="s">
        <v>244</v>
      </c>
      <c r="H9" s="70" t="s">
        <v>244</v>
      </c>
      <c r="I9" s="70" t="s">
        <v>244</v>
      </c>
      <c r="J9" s="70" t="s">
        <v>244</v>
      </c>
      <c r="K9" s="70" t="s">
        <v>244</v>
      </c>
      <c r="L9" s="70" t="s">
        <v>244</v>
      </c>
      <c r="M9" s="70" t="s">
        <v>244</v>
      </c>
      <c r="N9" s="70" t="s">
        <v>244</v>
      </c>
      <c r="O9" s="70" t="s">
        <v>244</v>
      </c>
      <c r="P9" s="70" t="s">
        <v>244</v>
      </c>
      <c r="Q9" s="70" t="s">
        <v>244</v>
      </c>
      <c r="R9" s="70" t="s">
        <v>244</v>
      </c>
      <c r="S9" s="70" t="s">
        <v>244</v>
      </c>
      <c r="T9" s="70" t="s">
        <v>244</v>
      </c>
      <c r="U9" s="70" t="s">
        <v>244</v>
      </c>
      <c r="V9" s="70" t="s">
        <v>244</v>
      </c>
      <c r="W9" s="70" t="s">
        <v>244</v>
      </c>
      <c r="X9" s="70" t="s">
        <v>244</v>
      </c>
      <c r="Y9" s="70" t="s">
        <v>244</v>
      </c>
      <c r="Z9" s="180">
        <v>1109</v>
      </c>
      <c r="AA9" s="70" t="s">
        <v>244</v>
      </c>
      <c r="AB9" s="183">
        <v>3.03</v>
      </c>
      <c r="AC9" s="70" t="s">
        <v>244</v>
      </c>
      <c r="AH9" s="9"/>
    </row>
    <row r="10" spans="1:34" ht="15">
      <c r="A10" s="53" t="s">
        <v>72</v>
      </c>
      <c r="B10" s="70" t="s">
        <v>244</v>
      </c>
      <c r="C10" s="70" t="s">
        <v>244</v>
      </c>
      <c r="D10" s="70" t="s">
        <v>244</v>
      </c>
      <c r="E10" s="70" t="s">
        <v>244</v>
      </c>
      <c r="F10" s="70" t="s">
        <v>244</v>
      </c>
      <c r="G10" s="70" t="s">
        <v>244</v>
      </c>
      <c r="H10" s="70" t="s">
        <v>244</v>
      </c>
      <c r="I10" s="70" t="s">
        <v>244</v>
      </c>
      <c r="J10" s="70" t="s">
        <v>244</v>
      </c>
      <c r="K10" s="70" t="s">
        <v>244</v>
      </c>
      <c r="L10" s="70" t="s">
        <v>244</v>
      </c>
      <c r="M10" s="70" t="s">
        <v>244</v>
      </c>
      <c r="N10" s="70" t="s">
        <v>244</v>
      </c>
      <c r="O10" s="70" t="s">
        <v>244</v>
      </c>
      <c r="P10" s="70" t="s">
        <v>244</v>
      </c>
      <c r="Q10" s="70" t="s">
        <v>244</v>
      </c>
      <c r="R10" s="70" t="s">
        <v>244</v>
      </c>
      <c r="S10" s="70" t="s">
        <v>244</v>
      </c>
      <c r="T10" s="70" t="s">
        <v>244</v>
      </c>
      <c r="U10" s="70" t="s">
        <v>244</v>
      </c>
      <c r="V10" s="70" t="s">
        <v>244</v>
      </c>
      <c r="W10" s="70" t="s">
        <v>244</v>
      </c>
      <c r="X10" s="70" t="s">
        <v>244</v>
      </c>
      <c r="Y10" s="70" t="s">
        <v>244</v>
      </c>
      <c r="Z10" s="70" t="s">
        <v>244</v>
      </c>
      <c r="AA10" s="70" t="s">
        <v>244</v>
      </c>
      <c r="AB10" s="70" t="s">
        <v>244</v>
      </c>
      <c r="AC10" s="70" t="s">
        <v>244</v>
      </c>
      <c r="AH10" s="9"/>
    </row>
    <row r="11" spans="1:34" ht="15">
      <c r="A11" s="53" t="s">
        <v>73</v>
      </c>
      <c r="B11" s="70" t="s">
        <v>244</v>
      </c>
      <c r="C11" s="70" t="s">
        <v>244</v>
      </c>
      <c r="D11" s="70" t="s">
        <v>244</v>
      </c>
      <c r="E11" s="70" t="s">
        <v>244</v>
      </c>
      <c r="F11" s="70" t="s">
        <v>244</v>
      </c>
      <c r="G11" s="70" t="s">
        <v>244</v>
      </c>
      <c r="H11" s="70" t="s">
        <v>244</v>
      </c>
      <c r="I11" s="70" t="s">
        <v>244</v>
      </c>
      <c r="J11" s="70" t="s">
        <v>244</v>
      </c>
      <c r="K11" s="70" t="s">
        <v>244</v>
      </c>
      <c r="L11" s="70" t="s">
        <v>244</v>
      </c>
      <c r="M11" s="70" t="s">
        <v>244</v>
      </c>
      <c r="N11" s="70" t="s">
        <v>244</v>
      </c>
      <c r="O11" s="70" t="s">
        <v>244</v>
      </c>
      <c r="P11" s="70" t="s">
        <v>244</v>
      </c>
      <c r="Q11" s="70" t="s">
        <v>244</v>
      </c>
      <c r="R11" s="70" t="s">
        <v>244</v>
      </c>
      <c r="S11" s="70" t="s">
        <v>244</v>
      </c>
      <c r="T11" s="70" t="s">
        <v>244</v>
      </c>
      <c r="U11" s="70" t="s">
        <v>244</v>
      </c>
      <c r="V11" s="70" t="s">
        <v>244</v>
      </c>
      <c r="W11" s="70" t="s">
        <v>244</v>
      </c>
      <c r="X11" s="70" t="s">
        <v>244</v>
      </c>
      <c r="Y11" s="70" t="s">
        <v>244</v>
      </c>
      <c r="Z11" s="70" t="s">
        <v>244</v>
      </c>
      <c r="AA11" s="70" t="s">
        <v>244</v>
      </c>
      <c r="AB11" s="70" t="s">
        <v>244</v>
      </c>
      <c r="AC11" s="70" t="s">
        <v>244</v>
      </c>
      <c r="AH11" s="9"/>
    </row>
    <row r="12" spans="1:34" ht="15">
      <c r="A12" s="53" t="s">
        <v>74</v>
      </c>
      <c r="B12" s="70" t="s">
        <v>244</v>
      </c>
      <c r="C12" s="70" t="s">
        <v>244</v>
      </c>
      <c r="D12" s="70" t="s">
        <v>244</v>
      </c>
      <c r="E12" s="70" t="s">
        <v>244</v>
      </c>
      <c r="F12" s="70" t="s">
        <v>244</v>
      </c>
      <c r="G12" s="70" t="s">
        <v>244</v>
      </c>
      <c r="H12" s="70" t="s">
        <v>244</v>
      </c>
      <c r="I12" s="70" t="s">
        <v>244</v>
      </c>
      <c r="J12" s="70" t="s">
        <v>244</v>
      </c>
      <c r="K12" s="70" t="s">
        <v>244</v>
      </c>
      <c r="L12" s="70" t="s">
        <v>244</v>
      </c>
      <c r="M12" s="70" t="s">
        <v>244</v>
      </c>
      <c r="N12" s="70" t="s">
        <v>244</v>
      </c>
      <c r="O12" s="70" t="s">
        <v>244</v>
      </c>
      <c r="P12" s="70" t="s">
        <v>244</v>
      </c>
      <c r="Q12" s="70" t="s">
        <v>244</v>
      </c>
      <c r="R12" s="70" t="s">
        <v>244</v>
      </c>
      <c r="S12" s="70" t="s">
        <v>244</v>
      </c>
      <c r="T12" s="70" t="s">
        <v>244</v>
      </c>
      <c r="U12" s="70" t="s">
        <v>244</v>
      </c>
      <c r="V12" s="70" t="s">
        <v>244</v>
      </c>
      <c r="W12" s="70" t="s">
        <v>244</v>
      </c>
      <c r="X12" s="70" t="s">
        <v>244</v>
      </c>
      <c r="Y12" s="70" t="s">
        <v>244</v>
      </c>
      <c r="Z12" s="70" t="s">
        <v>244</v>
      </c>
      <c r="AA12" s="70" t="s">
        <v>244</v>
      </c>
      <c r="AB12" s="70" t="s">
        <v>244</v>
      </c>
      <c r="AC12" s="70" t="s">
        <v>244</v>
      </c>
      <c r="AH12" s="9"/>
    </row>
    <row r="13" spans="1:34" ht="15">
      <c r="A13" s="53" t="s">
        <v>75</v>
      </c>
      <c r="B13" s="70" t="s">
        <v>244</v>
      </c>
      <c r="C13" s="70" t="s">
        <v>244</v>
      </c>
      <c r="D13" s="70" t="s">
        <v>244</v>
      </c>
      <c r="E13" s="70" t="s">
        <v>244</v>
      </c>
      <c r="F13" s="70" t="s">
        <v>244</v>
      </c>
      <c r="G13" s="70" t="s">
        <v>244</v>
      </c>
      <c r="H13" s="70" t="s">
        <v>244</v>
      </c>
      <c r="I13" s="70" t="s">
        <v>244</v>
      </c>
      <c r="J13" s="70" t="s">
        <v>244</v>
      </c>
      <c r="K13" s="70" t="s">
        <v>244</v>
      </c>
      <c r="L13" s="70" t="s">
        <v>244</v>
      </c>
      <c r="M13" s="70" t="s">
        <v>244</v>
      </c>
      <c r="N13" s="70" t="s">
        <v>244</v>
      </c>
      <c r="O13" s="70" t="s">
        <v>244</v>
      </c>
      <c r="P13" s="70" t="s">
        <v>244</v>
      </c>
      <c r="Q13" s="70" t="s">
        <v>244</v>
      </c>
      <c r="R13" s="70" t="s">
        <v>244</v>
      </c>
      <c r="S13" s="70" t="s">
        <v>244</v>
      </c>
      <c r="T13" s="70" t="s">
        <v>244</v>
      </c>
      <c r="U13" s="70" t="s">
        <v>244</v>
      </c>
      <c r="V13" s="70" t="s">
        <v>244</v>
      </c>
      <c r="W13" s="70" t="s">
        <v>244</v>
      </c>
      <c r="X13" s="70" t="s">
        <v>244</v>
      </c>
      <c r="Y13" s="70" t="s">
        <v>244</v>
      </c>
      <c r="Z13" s="70" t="s">
        <v>244</v>
      </c>
      <c r="AA13" s="70" t="s">
        <v>244</v>
      </c>
      <c r="AB13" s="70" t="s">
        <v>244</v>
      </c>
      <c r="AC13" s="70" t="s">
        <v>244</v>
      </c>
      <c r="AH13" s="9"/>
    </row>
    <row r="14" spans="2:34" ht="15">
      <c r="B14" s="51"/>
      <c r="C14" s="51"/>
      <c r="D14" s="51"/>
      <c r="E14" s="51"/>
      <c r="F14" s="51"/>
      <c r="G14" s="51"/>
      <c r="H14" s="51"/>
      <c r="J14" s="51"/>
      <c r="K14" s="51"/>
      <c r="L14" s="51"/>
      <c r="M14" s="51"/>
      <c r="N14" s="51"/>
      <c r="O14" s="51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1:34" ht="15">
      <c r="A15" s="1" t="s">
        <v>76</v>
      </c>
      <c r="B15" s="51"/>
      <c r="C15" s="51"/>
      <c r="D15" s="51"/>
      <c r="E15" s="51"/>
      <c r="F15" s="51"/>
      <c r="G15" s="51"/>
      <c r="H15" s="51"/>
      <c r="J15" s="51"/>
      <c r="K15" s="51"/>
      <c r="L15" s="51"/>
      <c r="M15" s="51"/>
      <c r="N15" s="51"/>
      <c r="O15" s="51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1:34" ht="15">
      <c r="A16" s="193" t="s">
        <v>339</v>
      </c>
      <c r="B16" s="206"/>
      <c r="C16" s="206"/>
      <c r="D16" s="206"/>
      <c r="E16" s="51"/>
      <c r="F16" s="51"/>
      <c r="G16" s="51"/>
      <c r="H16" s="51"/>
      <c r="J16" s="51"/>
      <c r="K16" s="51"/>
      <c r="L16" s="51"/>
      <c r="M16" s="51"/>
      <c r="N16" s="51"/>
      <c r="O16" s="51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1:34" ht="15">
      <c r="A17" s="193" t="s">
        <v>340</v>
      </c>
      <c r="B17" s="206"/>
      <c r="C17" s="206"/>
      <c r="D17" s="206"/>
      <c r="E17" s="51"/>
      <c r="F17" s="51"/>
      <c r="G17" s="51"/>
      <c r="H17" s="51"/>
      <c r="J17" s="51"/>
      <c r="K17" s="51"/>
      <c r="L17" s="51"/>
      <c r="M17" s="51"/>
      <c r="N17" s="51"/>
      <c r="O17" s="51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2:34" ht="15">
      <c r="B18" s="51"/>
      <c r="C18" s="51"/>
      <c r="D18" s="51"/>
      <c r="E18" s="51"/>
      <c r="F18" s="51"/>
      <c r="G18" s="51"/>
      <c r="H18" s="51"/>
      <c r="J18" s="51"/>
      <c r="K18" s="51"/>
      <c r="L18" s="51"/>
      <c r="M18" s="51"/>
      <c r="N18" s="51"/>
      <c r="O18" s="51"/>
      <c r="P18" s="9"/>
      <c r="Q18" s="9"/>
      <c r="R18" s="9"/>
      <c r="U18" s="9"/>
      <c r="V18" s="9"/>
      <c r="W18" s="9"/>
      <c r="X18" s="9"/>
      <c r="Y18" s="9"/>
      <c r="AB18" s="9"/>
      <c r="AC18" s="9"/>
      <c r="AH18" s="9"/>
    </row>
    <row r="19" spans="1:34" ht="15">
      <c r="A19" s="307" t="s">
        <v>77</v>
      </c>
      <c r="B19" s="307"/>
      <c r="C19" s="307"/>
      <c r="D19" s="307"/>
      <c r="E19" s="307"/>
      <c r="F19" s="307"/>
      <c r="G19" s="307"/>
      <c r="H19" s="307"/>
      <c r="I19" s="307"/>
      <c r="J19" s="51"/>
      <c r="K19" s="51"/>
      <c r="L19" s="51"/>
      <c r="M19" s="51"/>
      <c r="N19" s="51"/>
      <c r="O19" s="5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307" t="s">
        <v>78</v>
      </c>
      <c r="B20" s="307"/>
      <c r="C20" s="307"/>
      <c r="D20" s="307"/>
      <c r="E20" s="307"/>
      <c r="F20" s="307"/>
      <c r="G20" s="307"/>
      <c r="H20" s="307"/>
      <c r="I20" s="307"/>
      <c r="J20" s="51"/>
      <c r="K20" s="51"/>
      <c r="L20" s="51"/>
      <c r="M20" s="51"/>
      <c r="N20" s="51"/>
      <c r="O20" s="5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20" t="s">
        <v>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">
      <c r="A23" s="2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24.75" customHeight="1">
      <c r="A24" s="20" t="s">
        <v>80</v>
      </c>
      <c r="B24" s="51"/>
      <c r="C24" s="51"/>
      <c r="D24" s="318" t="s">
        <v>81</v>
      </c>
      <c r="E24" s="318"/>
      <c r="F24" s="318"/>
      <c r="G24" s="318" t="s">
        <v>82</v>
      </c>
      <c r="H24" s="318"/>
      <c r="I24" s="318"/>
      <c r="J24" s="51"/>
      <c r="K24" s="51"/>
      <c r="L24" s="51"/>
      <c r="M24" s="51"/>
      <c r="N24" s="51"/>
      <c r="O24" s="5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4" customFormat="1" ht="75">
      <c r="A25" s="54" t="s">
        <v>83</v>
      </c>
      <c r="B25" s="54" t="s">
        <v>84</v>
      </c>
      <c r="C25" s="54" t="s">
        <v>266</v>
      </c>
      <c r="D25" s="54" t="s">
        <v>85</v>
      </c>
      <c r="E25" s="54" t="s">
        <v>86</v>
      </c>
      <c r="F25" s="54" t="s">
        <v>87</v>
      </c>
      <c r="G25" s="54" t="s">
        <v>88</v>
      </c>
      <c r="H25" s="54" t="s">
        <v>89</v>
      </c>
      <c r="I25" s="54" t="s">
        <v>87</v>
      </c>
      <c r="J25" s="55"/>
      <c r="K25" s="55"/>
      <c r="L25" s="55"/>
      <c r="M25" s="55"/>
      <c r="N25" s="55"/>
      <c r="O25" s="55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15">
      <c r="A26" s="236"/>
      <c r="B26" s="191"/>
      <c r="C26" s="191"/>
      <c r="D26" s="210"/>
      <c r="E26" s="210"/>
      <c r="F26" s="210"/>
      <c r="G26" s="210"/>
      <c r="H26" s="210"/>
      <c r="I26" s="210"/>
      <c r="J26" s="51"/>
      <c r="K26" s="51"/>
      <c r="L26" s="51"/>
      <c r="M26" s="51"/>
      <c r="N26" s="51"/>
      <c r="O26" s="5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3"/>
      <c r="B27" s="149"/>
      <c r="C27" s="56"/>
      <c r="D27" s="73"/>
      <c r="E27" s="73"/>
      <c r="F27" s="73"/>
      <c r="G27" s="73"/>
      <c r="H27" s="73"/>
      <c r="I27" s="73"/>
      <c r="J27" s="51"/>
      <c r="K27" s="51"/>
      <c r="L27" s="51"/>
      <c r="M27" s="51"/>
      <c r="N27" s="51"/>
      <c r="O27" s="5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3"/>
      <c r="B28" s="149"/>
      <c r="C28" s="56"/>
      <c r="D28" s="73"/>
      <c r="E28" s="73"/>
      <c r="F28" s="73"/>
      <c r="G28" s="73"/>
      <c r="H28" s="73"/>
      <c r="I28" s="73"/>
      <c r="J28" s="51"/>
      <c r="K28" s="51"/>
      <c r="L28" s="51"/>
      <c r="M28" s="51"/>
      <c r="N28" s="51"/>
      <c r="O28" s="5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53"/>
      <c r="B29" s="149"/>
      <c r="C29" s="56"/>
      <c r="D29" s="73"/>
      <c r="E29" s="73"/>
      <c r="F29" s="73"/>
      <c r="G29" s="73"/>
      <c r="H29" s="73"/>
      <c r="I29" s="73"/>
      <c r="J29" s="51"/>
      <c r="K29" s="51"/>
      <c r="L29" s="51"/>
      <c r="M29" s="51"/>
      <c r="N29" s="51"/>
      <c r="O29" s="5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20"/>
      <c r="B30" s="51"/>
      <c r="C30" s="57" t="s">
        <v>90</v>
      </c>
      <c r="D30" s="236"/>
      <c r="E30" s="236"/>
      <c r="F30" s="236"/>
      <c r="G30" s="224"/>
      <c r="H30" s="236"/>
      <c r="I30" s="236"/>
      <c r="J30" s="51"/>
      <c r="K30" s="51"/>
      <c r="L30" s="51"/>
      <c r="M30" s="51"/>
      <c r="N30" s="51"/>
      <c r="O30" s="5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2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>
      <c r="A32" s="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61" customFormat="1" ht="33.75" customHeight="1">
      <c r="A33" s="54" t="s">
        <v>91</v>
      </c>
      <c r="B33" s="58" t="s">
        <v>92</v>
      </c>
      <c r="C33" s="313" t="s">
        <v>93</v>
      </c>
      <c r="D33" s="313"/>
      <c r="E33" s="313"/>
      <c r="F33" s="313"/>
      <c r="G33" s="313"/>
      <c r="H33" s="313"/>
      <c r="I33" s="313"/>
      <c r="J33" s="59"/>
      <c r="K33" s="59"/>
      <c r="L33" s="59"/>
      <c r="M33" s="59"/>
      <c r="N33" s="59"/>
      <c r="O33" s="59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ht="15">
      <c r="A34" s="62" t="s">
        <v>94</v>
      </c>
      <c r="B34" s="261">
        <v>514807</v>
      </c>
      <c r="C34" s="316" t="s">
        <v>378</v>
      </c>
      <c r="D34" s="316"/>
      <c r="E34" s="316"/>
      <c r="F34" s="316"/>
      <c r="G34" s="316"/>
      <c r="H34" s="316"/>
      <c r="I34" s="316"/>
      <c r="J34" s="51"/>
      <c r="K34" s="51"/>
      <c r="L34" s="51"/>
      <c r="M34" s="51"/>
      <c r="N34" s="51"/>
      <c r="O34" s="5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62" t="s">
        <v>95</v>
      </c>
      <c r="B35" s="56" t="s">
        <v>244</v>
      </c>
      <c r="C35" s="317" t="s">
        <v>244</v>
      </c>
      <c r="D35" s="317"/>
      <c r="E35" s="317"/>
      <c r="F35" s="317"/>
      <c r="G35" s="317"/>
      <c r="H35" s="317"/>
      <c r="I35" s="317"/>
      <c r="J35" s="51"/>
      <c r="K35" s="51"/>
      <c r="L35" s="51"/>
      <c r="M35" s="51"/>
      <c r="N35" s="51"/>
      <c r="O35" s="5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20"/>
      <c r="B36" s="51"/>
      <c r="C36" s="59"/>
      <c r="D36" s="59"/>
      <c r="E36" s="59"/>
      <c r="F36" s="59"/>
      <c r="G36" s="59"/>
      <c r="H36" s="59"/>
      <c r="I36" s="59"/>
      <c r="J36" s="51"/>
      <c r="K36" s="51"/>
      <c r="L36" s="51"/>
      <c r="M36" s="51"/>
      <c r="N36" s="51"/>
      <c r="O36" s="5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20" t="s">
        <v>96</v>
      </c>
      <c r="B37" s="51"/>
      <c r="C37" s="59"/>
      <c r="D37" s="59"/>
      <c r="E37" s="59"/>
      <c r="F37" s="59"/>
      <c r="G37" s="59"/>
      <c r="H37" s="59"/>
      <c r="I37" s="59"/>
      <c r="J37" s="51"/>
      <c r="K37" s="51"/>
      <c r="L37" s="51"/>
      <c r="M37" s="51"/>
      <c r="N37" s="51"/>
      <c r="O37" s="5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1" t="s">
        <v>97</v>
      </c>
      <c r="B38" s="51"/>
      <c r="C38" s="59"/>
      <c r="D38" s="59"/>
      <c r="E38" s="59"/>
      <c r="F38" s="59"/>
      <c r="G38" s="59"/>
      <c r="H38" s="59"/>
      <c r="I38" s="59"/>
      <c r="J38" s="51"/>
      <c r="K38" s="51"/>
      <c r="L38" s="51"/>
      <c r="M38" s="51"/>
      <c r="N38" s="51"/>
      <c r="O38" s="5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1" t="s">
        <v>98</v>
      </c>
      <c r="B39" s="51"/>
      <c r="C39" s="59"/>
      <c r="D39" s="59"/>
      <c r="E39" s="59"/>
      <c r="F39" s="59"/>
      <c r="G39" s="59"/>
      <c r="H39" s="59"/>
      <c r="I39" s="59"/>
      <c r="J39" s="51"/>
      <c r="K39" s="51"/>
      <c r="L39" s="51"/>
      <c r="M39" s="51"/>
      <c r="N39" s="51"/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1" t="s">
        <v>99</v>
      </c>
      <c r="B40" s="51"/>
      <c r="C40" s="59"/>
      <c r="D40" s="59"/>
      <c r="E40" s="59"/>
      <c r="F40" s="59"/>
      <c r="G40" s="59"/>
      <c r="H40" s="59"/>
      <c r="I40" s="59"/>
      <c r="J40" s="51"/>
      <c r="K40" s="51"/>
      <c r="L40" s="51"/>
      <c r="M40" s="51"/>
      <c r="N40" s="51"/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1" t="s">
        <v>100</v>
      </c>
      <c r="B41" s="51"/>
      <c r="C41" s="59"/>
      <c r="D41" s="59"/>
      <c r="E41" s="59"/>
      <c r="F41" s="59"/>
      <c r="G41" s="59"/>
      <c r="H41" s="59"/>
      <c r="I41" s="59"/>
      <c r="J41" s="51"/>
      <c r="K41" s="51"/>
      <c r="L41" s="51"/>
      <c r="M41" s="51"/>
      <c r="N41" s="51"/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1" t="s">
        <v>101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1" t="s">
        <v>102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1" t="s">
        <v>103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1" t="s">
        <v>104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20" t="s">
        <v>105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57.75" customHeight="1">
      <c r="A50" s="54" t="s">
        <v>106</v>
      </c>
      <c r="B50" s="54" t="s">
        <v>107</v>
      </c>
      <c r="C50" s="54" t="s">
        <v>108</v>
      </c>
      <c r="D50" s="54" t="s">
        <v>109</v>
      </c>
      <c r="E50" s="54" t="s">
        <v>110</v>
      </c>
      <c r="F50" s="54" t="s">
        <v>111</v>
      </c>
      <c r="G50" s="54" t="s">
        <v>112</v>
      </c>
      <c r="H50" s="51"/>
      <c r="I50" s="51"/>
      <c r="J50" s="51"/>
      <c r="K50" s="51"/>
      <c r="L50" s="51"/>
      <c r="M50" s="51"/>
      <c r="N50" s="51"/>
      <c r="O50" s="5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30" customHeight="1">
      <c r="A51" s="162" t="s">
        <v>230</v>
      </c>
      <c r="B51" s="203" t="s">
        <v>277</v>
      </c>
      <c r="C51" s="191"/>
      <c r="D51" s="191"/>
      <c r="E51" s="169" t="s">
        <v>278</v>
      </c>
      <c r="F51" s="191"/>
      <c r="G51" s="191"/>
      <c r="H51" s="51"/>
      <c r="I51" s="51"/>
      <c r="J51" s="51"/>
      <c r="K51" s="51"/>
      <c r="L51" s="51"/>
      <c r="M51" s="51"/>
      <c r="N51" s="51"/>
      <c r="O51" s="5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69.75" customHeight="1">
      <c r="A52" s="162" t="s">
        <v>231</v>
      </c>
      <c r="B52" s="169" t="s">
        <v>334</v>
      </c>
      <c r="C52" s="202"/>
      <c r="D52" s="191"/>
      <c r="E52" s="169" t="s">
        <v>279</v>
      </c>
      <c r="F52" s="191"/>
      <c r="G52" s="191"/>
      <c r="H52" s="51"/>
      <c r="I52" s="51"/>
      <c r="J52" s="51"/>
      <c r="K52" s="51"/>
      <c r="L52" s="51"/>
      <c r="M52" s="51"/>
      <c r="N52" s="51"/>
      <c r="O52" s="5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7.25">
      <c r="A53" s="56" t="s">
        <v>113</v>
      </c>
      <c r="B53" s="56"/>
      <c r="C53" s="245"/>
      <c r="D53" s="201" t="s">
        <v>398</v>
      </c>
      <c r="E53" s="26"/>
      <c r="F53" s="26"/>
      <c r="G53" s="201" t="s">
        <v>335</v>
      </c>
      <c r="H53" s="51"/>
      <c r="I53" s="51"/>
      <c r="J53" s="51"/>
      <c r="K53" s="51"/>
      <c r="L53" s="51"/>
      <c r="M53" s="51"/>
      <c r="N53" s="51"/>
      <c r="O53" s="5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59"/>
      <c r="B54" s="59"/>
      <c r="C54" s="33"/>
      <c r="D54" s="33"/>
      <c r="E54" s="33"/>
      <c r="F54" s="33"/>
      <c r="G54" s="33"/>
      <c r="H54" s="51"/>
      <c r="I54" s="51"/>
      <c r="J54" s="51"/>
      <c r="K54" s="51"/>
      <c r="L54" s="51"/>
      <c r="M54" s="51"/>
      <c r="N54" s="51"/>
      <c r="O54" s="5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7.25">
      <c r="A55" s="59" t="s">
        <v>245</v>
      </c>
      <c r="B55" s="59"/>
      <c r="C55" s="33"/>
      <c r="D55" s="33"/>
      <c r="E55" s="33"/>
      <c r="F55" s="33"/>
      <c r="G55" s="33"/>
      <c r="H55" s="51"/>
      <c r="I55" s="51"/>
      <c r="J55" s="51"/>
      <c r="K55" s="51"/>
      <c r="L55" s="51"/>
      <c r="M55" s="51"/>
      <c r="N55" s="51"/>
      <c r="O55" s="5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7.25">
      <c r="A56" s="59" t="s">
        <v>246</v>
      </c>
      <c r="B56" s="59"/>
      <c r="C56" s="33"/>
      <c r="D56" s="33"/>
      <c r="E56" s="33"/>
      <c r="F56" s="33"/>
      <c r="G56" s="33"/>
      <c r="H56" s="51"/>
      <c r="I56" s="51"/>
      <c r="J56" s="51"/>
      <c r="K56" s="51"/>
      <c r="L56" s="51"/>
      <c r="M56" s="51"/>
      <c r="N56" s="51"/>
      <c r="O56" s="5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7.25">
      <c r="A57" s="59" t="s">
        <v>247</v>
      </c>
      <c r="B57" s="59"/>
      <c r="C57" s="33"/>
      <c r="D57" s="33"/>
      <c r="E57" s="33"/>
      <c r="F57" s="33"/>
      <c r="G57" s="33"/>
      <c r="H57" s="51"/>
      <c r="I57" s="51"/>
      <c r="J57" s="51"/>
      <c r="K57" s="51"/>
      <c r="L57" s="51"/>
      <c r="M57" s="51"/>
      <c r="N57" s="51"/>
      <c r="O57" s="5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9"/>
      <c r="B58" s="59"/>
      <c r="C58" s="33"/>
      <c r="D58" s="33"/>
      <c r="E58" s="33"/>
      <c r="F58" s="33"/>
      <c r="G58" s="33"/>
      <c r="H58" s="51"/>
      <c r="I58" s="51"/>
      <c r="J58" s="51"/>
      <c r="K58" s="51"/>
      <c r="L58" s="51"/>
      <c r="M58" s="51"/>
      <c r="N58" s="51"/>
      <c r="O58" s="5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315" t="s">
        <v>248</v>
      </c>
      <c r="B59" s="315"/>
      <c r="C59" s="315"/>
      <c r="D59" s="315"/>
      <c r="E59" s="315"/>
      <c r="F59" s="315"/>
      <c r="G59" s="315"/>
      <c r="H59" s="51"/>
      <c r="I59" s="51"/>
      <c r="J59" s="51"/>
      <c r="K59" s="51"/>
      <c r="L59" s="51"/>
      <c r="M59" s="51"/>
      <c r="N59" s="51"/>
      <c r="O59" s="5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59"/>
      <c r="B60" s="59"/>
      <c r="C60" s="51"/>
      <c r="D60" s="51"/>
      <c r="E60" s="59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20" t="s">
        <v>96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>
      <c r="A62" s="51" t="s">
        <v>114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">
      <c r="A63" s="51" t="s">
        <v>115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">
      <c r="A64" s="51" t="s">
        <v>116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">
      <c r="A65" s="51" t="s">
        <v>117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">
      <c r="A66" s="2"/>
      <c r="B66" s="2"/>
      <c r="C66" s="2"/>
      <c r="D66" s="2"/>
      <c r="E66" s="2"/>
      <c r="F66" s="2"/>
      <c r="G66" s="2"/>
      <c r="H66" s="2"/>
      <c r="I66" s="51"/>
      <c r="J66" s="51"/>
      <c r="K66" s="51"/>
      <c r="L66" s="51"/>
      <c r="M66" s="51"/>
      <c r="N66" s="51"/>
      <c r="O66" s="5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">
      <c r="A67" s="2"/>
      <c r="B67" s="2"/>
      <c r="C67" s="2"/>
      <c r="D67" s="2"/>
      <c r="E67" s="2"/>
      <c r="F67" s="2"/>
      <c r="G67" s="2"/>
      <c r="H67" s="2"/>
      <c r="I67" s="51"/>
      <c r="J67" s="51"/>
      <c r="K67" s="51"/>
      <c r="L67" s="51"/>
      <c r="M67" s="51"/>
      <c r="N67" s="51"/>
      <c r="O67" s="5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9" ht="12.75" customHeight="1">
      <c r="A69" s="2"/>
      <c r="B69" s="2"/>
      <c r="C69" s="2"/>
      <c r="D69" s="2"/>
      <c r="E69" s="2"/>
      <c r="F69" s="2"/>
      <c r="G69" s="2"/>
      <c r="H69" s="2"/>
      <c r="I69" s="63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</sheetData>
  <sheetProtection selectLockedCells="1" selectUnlockedCells="1"/>
  <mergeCells count="25">
    <mergeCell ref="Z5:AA5"/>
    <mergeCell ref="AB5:AC5"/>
    <mergeCell ref="A19:I19"/>
    <mergeCell ref="A20:I20"/>
    <mergeCell ref="D24:F24"/>
    <mergeCell ref="G24:I24"/>
    <mergeCell ref="A59:G59"/>
    <mergeCell ref="R5:S5"/>
    <mergeCell ref="F5:G5"/>
    <mergeCell ref="H5:I5"/>
    <mergeCell ref="X5:Y5"/>
    <mergeCell ref="V5:W5"/>
    <mergeCell ref="T5:U5"/>
    <mergeCell ref="C34:I34"/>
    <mergeCell ref="C35:I35"/>
    <mergeCell ref="N5:O5"/>
    <mergeCell ref="C33:I33"/>
    <mergeCell ref="P5:Q5"/>
    <mergeCell ref="J5:K5"/>
    <mergeCell ref="A1:L1"/>
    <mergeCell ref="A3:L3"/>
    <mergeCell ref="A4:L4"/>
    <mergeCell ref="B5:C5"/>
    <mergeCell ref="D5:E5"/>
    <mergeCell ref="L5:M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5" zoomScaleNormal="95" zoomScalePageLayoutView="0" workbookViewId="0" topLeftCell="A1">
      <selection activeCell="I54" sqref="I54"/>
    </sheetView>
  </sheetViews>
  <sheetFormatPr defaultColWidth="9.140625" defaultRowHeight="12.75"/>
  <cols>
    <col min="1" max="1" width="15.421875" style="1" customWidth="1"/>
    <col min="2" max="2" width="26.00390625" style="1" customWidth="1"/>
    <col min="3" max="3" width="20.7109375" style="1" customWidth="1"/>
    <col min="4" max="4" width="18.57421875" style="1" customWidth="1"/>
    <col min="5" max="6" width="19.140625" style="1" customWidth="1"/>
    <col min="7" max="7" width="18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307" t="s">
        <v>21</v>
      </c>
      <c r="B1" s="307"/>
      <c r="C1" s="307"/>
      <c r="D1" s="307"/>
      <c r="E1" s="307"/>
      <c r="F1" s="307"/>
      <c r="G1" s="307"/>
      <c r="H1" s="18"/>
      <c r="I1" s="18"/>
      <c r="J1" s="18"/>
      <c r="K1" s="18"/>
      <c r="L1" s="18"/>
    </row>
    <row r="2" spans="1:11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307" t="s">
        <v>118</v>
      </c>
      <c r="B3" s="307"/>
      <c r="C3" s="307"/>
      <c r="D3" s="307"/>
      <c r="E3" s="307"/>
      <c r="F3" s="307"/>
      <c r="G3" s="307"/>
      <c r="H3" s="18"/>
      <c r="I3" s="18"/>
      <c r="J3" s="18"/>
      <c r="K3" s="18"/>
    </row>
    <row r="4" spans="1:9" ht="15">
      <c r="A4" s="51"/>
      <c r="B4" s="51"/>
      <c r="C4" s="51"/>
      <c r="D4" s="51"/>
      <c r="E4" s="51"/>
      <c r="F4" s="51"/>
      <c r="G4" s="51"/>
      <c r="H4" s="51"/>
      <c r="I4" s="51"/>
    </row>
    <row r="5" spans="1:7" ht="15.75" thickBot="1">
      <c r="A5" s="322" t="s">
        <v>119</v>
      </c>
      <c r="B5" s="322"/>
      <c r="C5" s="322"/>
      <c r="D5" s="322"/>
      <c r="E5" s="322"/>
      <c r="F5" s="322"/>
      <c r="G5" s="322"/>
    </row>
    <row r="6" spans="1:4" ht="45.75" thickBot="1">
      <c r="A6" s="64" t="s">
        <v>120</v>
      </c>
      <c r="B6" s="112" t="s">
        <v>121</v>
      </c>
      <c r="C6" s="159" t="s">
        <v>122</v>
      </c>
      <c r="D6" s="51"/>
    </row>
    <row r="7" spans="1:4" ht="15">
      <c r="A7" s="170" t="s">
        <v>297</v>
      </c>
      <c r="B7" s="171">
        <v>365</v>
      </c>
      <c r="C7" s="171">
        <v>24</v>
      </c>
      <c r="D7" s="51"/>
    </row>
    <row r="8" spans="1:4" ht="15">
      <c r="A8" s="172" t="s">
        <v>298</v>
      </c>
      <c r="B8" s="171">
        <v>365</v>
      </c>
      <c r="C8" s="171">
        <v>24</v>
      </c>
      <c r="D8" s="51"/>
    </row>
    <row r="9" spans="1:4" ht="15">
      <c r="A9" s="172" t="s">
        <v>299</v>
      </c>
      <c r="B9" s="171">
        <v>365</v>
      </c>
      <c r="C9" s="171">
        <v>24</v>
      </c>
      <c r="D9" s="51"/>
    </row>
    <row r="10" spans="1:4" ht="15">
      <c r="A10" s="218" t="s">
        <v>296</v>
      </c>
      <c r="B10" s="171">
        <v>365</v>
      </c>
      <c r="C10" s="219">
        <v>24</v>
      </c>
      <c r="D10" s="51"/>
    </row>
    <row r="11" spans="1:4" s="69" customFormat="1" ht="15">
      <c r="A11" s="82" t="s">
        <v>343</v>
      </c>
      <c r="B11" s="75"/>
      <c r="C11" s="75"/>
      <c r="D11" s="42"/>
    </row>
    <row r="12" spans="1:6" ht="15">
      <c r="A12" s="59"/>
      <c r="B12" s="59"/>
      <c r="C12" s="59"/>
      <c r="D12" s="59"/>
      <c r="E12" s="59"/>
      <c r="F12" s="68"/>
    </row>
    <row r="13" spans="1:10" ht="15.75" thickBot="1">
      <c r="A13" s="322" t="s">
        <v>345</v>
      </c>
      <c r="B13" s="322"/>
      <c r="C13" s="322"/>
      <c r="D13" s="322"/>
      <c r="E13" s="322"/>
      <c r="F13" s="322"/>
      <c r="G13" s="322"/>
      <c r="H13" s="9"/>
      <c r="J13" s="69"/>
    </row>
    <row r="14" spans="1:10" ht="15.75" thickBot="1">
      <c r="A14" s="2"/>
      <c r="B14" s="6"/>
      <c r="C14" s="6"/>
      <c r="D14" s="321" t="s">
        <v>399</v>
      </c>
      <c r="E14" s="321"/>
      <c r="F14" s="321"/>
      <c r="G14" s="321"/>
      <c r="H14" s="9"/>
      <c r="J14" s="69"/>
    </row>
    <row r="15" spans="1:10" ht="75">
      <c r="A15" s="43" t="s">
        <v>120</v>
      </c>
      <c r="B15" s="44" t="s">
        <v>124</v>
      </c>
      <c r="C15" s="45" t="s">
        <v>125</v>
      </c>
      <c r="D15" s="43" t="s">
        <v>126</v>
      </c>
      <c r="E15" s="44" t="s">
        <v>270</v>
      </c>
      <c r="F15" s="44" t="s">
        <v>347</v>
      </c>
      <c r="G15" s="44" t="s">
        <v>127</v>
      </c>
      <c r="H15" s="9"/>
      <c r="J15" s="69"/>
    </row>
    <row r="16" spans="1:10" ht="15">
      <c r="A16" s="320" t="s">
        <v>297</v>
      </c>
      <c r="B16" s="70" t="s">
        <v>271</v>
      </c>
      <c r="C16" s="184" t="s">
        <v>386</v>
      </c>
      <c r="D16" s="319"/>
      <c r="E16" s="221"/>
      <c r="F16" s="183" t="s">
        <v>348</v>
      </c>
      <c r="G16" s="72"/>
      <c r="H16" s="9"/>
      <c r="J16" s="69"/>
    </row>
    <row r="17" spans="1:10" ht="15">
      <c r="A17" s="320"/>
      <c r="B17" s="70" t="s">
        <v>272</v>
      </c>
      <c r="C17" s="184" t="s">
        <v>388</v>
      </c>
      <c r="D17" s="319"/>
      <c r="E17" s="221"/>
      <c r="F17" s="183" t="s">
        <v>348</v>
      </c>
      <c r="G17" s="72"/>
      <c r="H17" s="9"/>
      <c r="J17" s="69"/>
    </row>
    <row r="18" spans="3:10" ht="15">
      <c r="C18" s="69"/>
      <c r="D18" s="69"/>
      <c r="E18" s="69"/>
      <c r="F18" s="69"/>
      <c r="G18" s="69"/>
      <c r="H18" s="9"/>
      <c r="J18" s="69"/>
    </row>
    <row r="19" spans="1:10" ht="15">
      <c r="A19" s="193" t="s">
        <v>346</v>
      </c>
      <c r="B19" s="193"/>
      <c r="C19" s="225"/>
      <c r="F19" s="76"/>
      <c r="H19" s="9"/>
      <c r="J19" s="69"/>
    </row>
    <row r="20" spans="1:10" ht="15">
      <c r="A20" s="193" t="s">
        <v>387</v>
      </c>
      <c r="B20" s="193"/>
      <c r="C20" s="225"/>
      <c r="D20" s="193"/>
      <c r="F20" s="76"/>
      <c r="H20" s="9"/>
      <c r="J20" s="69"/>
    </row>
    <row r="21" spans="6:10" ht="15.75" thickBot="1">
      <c r="F21" s="76"/>
      <c r="H21" s="9"/>
      <c r="J21" s="69"/>
    </row>
    <row r="22" spans="4:10" ht="15.75" thickBot="1">
      <c r="D22" s="321" t="s">
        <v>400</v>
      </c>
      <c r="E22" s="321"/>
      <c r="F22" s="321"/>
      <c r="G22" s="321"/>
      <c r="H22" s="9"/>
      <c r="J22" s="69"/>
    </row>
    <row r="23" spans="1:10" ht="75">
      <c r="A23" s="43" t="s">
        <v>120</v>
      </c>
      <c r="B23" s="44" t="s">
        <v>124</v>
      </c>
      <c r="C23" s="45" t="s">
        <v>125</v>
      </c>
      <c r="D23" s="43" t="s">
        <v>126</v>
      </c>
      <c r="E23" s="44" t="s">
        <v>270</v>
      </c>
      <c r="F23" s="44" t="s">
        <v>347</v>
      </c>
      <c r="G23" s="44" t="s">
        <v>127</v>
      </c>
      <c r="H23" s="9"/>
      <c r="J23" s="69"/>
    </row>
    <row r="24" spans="1:10" ht="15">
      <c r="A24" s="320" t="s">
        <v>298</v>
      </c>
      <c r="B24" s="70" t="s">
        <v>271</v>
      </c>
      <c r="C24" s="184" t="s">
        <v>386</v>
      </c>
      <c r="D24" s="319"/>
      <c r="E24" s="221"/>
      <c r="F24" s="183" t="s">
        <v>348</v>
      </c>
      <c r="G24" s="72"/>
      <c r="H24" s="9"/>
      <c r="J24" s="69"/>
    </row>
    <row r="25" spans="1:10" ht="15">
      <c r="A25" s="320"/>
      <c r="B25" s="70" t="s">
        <v>272</v>
      </c>
      <c r="C25" s="184" t="s">
        <v>388</v>
      </c>
      <c r="D25" s="319"/>
      <c r="E25" s="221"/>
      <c r="F25" s="183" t="s">
        <v>348</v>
      </c>
      <c r="G25" s="72"/>
      <c r="H25" s="9"/>
      <c r="J25" s="69"/>
    </row>
    <row r="26" spans="8:10" ht="15">
      <c r="H26" s="9"/>
      <c r="J26" s="69"/>
    </row>
    <row r="27" spans="1:10" ht="15">
      <c r="A27" s="193" t="s">
        <v>346</v>
      </c>
      <c r="B27" s="193"/>
      <c r="C27" s="225"/>
      <c r="H27" s="9"/>
      <c r="J27" s="69"/>
    </row>
    <row r="28" spans="1:10" ht="15">
      <c r="A28" s="193" t="s">
        <v>387</v>
      </c>
      <c r="B28" s="193"/>
      <c r="C28" s="225"/>
      <c r="D28" s="193"/>
      <c r="H28" s="9"/>
      <c r="J28" s="69"/>
    </row>
    <row r="29" spans="8:10" ht="15.75" thickBot="1">
      <c r="H29" s="9"/>
      <c r="J29" s="69"/>
    </row>
    <row r="30" spans="4:10" ht="15.75" thickBot="1">
      <c r="D30" s="321" t="s">
        <v>401</v>
      </c>
      <c r="E30" s="321"/>
      <c r="F30" s="321"/>
      <c r="G30" s="321"/>
      <c r="H30" s="9"/>
      <c r="J30" s="69"/>
    </row>
    <row r="31" spans="1:10" ht="75">
      <c r="A31" s="43" t="s">
        <v>120</v>
      </c>
      <c r="B31" s="44" t="s">
        <v>124</v>
      </c>
      <c r="C31" s="45" t="s">
        <v>125</v>
      </c>
      <c r="D31" s="43" t="s">
        <v>126</v>
      </c>
      <c r="E31" s="44" t="s">
        <v>270</v>
      </c>
      <c r="F31" s="44" t="s">
        <v>347</v>
      </c>
      <c r="G31" s="44" t="s">
        <v>127</v>
      </c>
      <c r="H31" s="9"/>
      <c r="J31" s="69"/>
    </row>
    <row r="32" spans="1:10" ht="15">
      <c r="A32" s="320" t="s">
        <v>299</v>
      </c>
      <c r="B32" s="70" t="s">
        <v>271</v>
      </c>
      <c r="C32" s="184" t="s">
        <v>386</v>
      </c>
      <c r="D32" s="319"/>
      <c r="E32" s="221"/>
      <c r="F32" s="183">
        <v>0.6</v>
      </c>
      <c r="G32" s="72"/>
      <c r="H32" s="9"/>
      <c r="J32" s="69"/>
    </row>
    <row r="33" spans="1:10" ht="15">
      <c r="A33" s="320"/>
      <c r="B33" s="70" t="s">
        <v>272</v>
      </c>
      <c r="C33" s="184" t="s">
        <v>388</v>
      </c>
      <c r="D33" s="319"/>
      <c r="E33" s="221"/>
      <c r="F33" s="183" t="s">
        <v>348</v>
      </c>
      <c r="G33" s="72"/>
      <c r="H33" s="9"/>
      <c r="J33" s="69"/>
    </row>
    <row r="34" spans="1:10" ht="15">
      <c r="A34" s="33"/>
      <c r="B34" s="33"/>
      <c r="C34" s="33"/>
      <c r="D34" s="33"/>
      <c r="E34" s="33"/>
      <c r="F34" s="33"/>
      <c r="G34" s="33"/>
      <c r="H34" s="9"/>
      <c r="J34" s="69"/>
    </row>
    <row r="35" spans="1:10" ht="15">
      <c r="A35" s="193" t="s">
        <v>346</v>
      </c>
      <c r="B35" s="193"/>
      <c r="C35" s="225"/>
      <c r="D35" s="33"/>
      <c r="E35" s="33"/>
      <c r="F35" s="33"/>
      <c r="G35" s="33"/>
      <c r="H35" s="9"/>
      <c r="J35" s="69"/>
    </row>
    <row r="36" spans="1:10" ht="15">
      <c r="A36" s="193" t="s">
        <v>387</v>
      </c>
      <c r="B36" s="193"/>
      <c r="C36" s="225"/>
      <c r="D36" s="193"/>
      <c r="E36" s="33"/>
      <c r="F36" s="33"/>
      <c r="G36" s="33"/>
      <c r="H36" s="9"/>
      <c r="J36" s="69"/>
    </row>
    <row r="37" spans="1:10" ht="15.75" thickBot="1">
      <c r="A37" s="33"/>
      <c r="B37" s="33"/>
      <c r="C37" s="33"/>
      <c r="D37" s="33"/>
      <c r="E37" s="33"/>
      <c r="F37" s="33"/>
      <c r="G37" s="33"/>
      <c r="H37" s="9"/>
      <c r="J37" s="69"/>
    </row>
    <row r="38" spans="1:10" ht="15.75" thickBot="1">
      <c r="A38" s="2"/>
      <c r="B38" s="6"/>
      <c r="C38" s="6"/>
      <c r="D38" s="321" t="s">
        <v>402</v>
      </c>
      <c r="E38" s="321"/>
      <c r="F38" s="321"/>
      <c r="G38" s="321"/>
      <c r="H38" s="9"/>
      <c r="J38" s="69"/>
    </row>
    <row r="39" spans="1:10" ht="75">
      <c r="A39" s="43" t="s">
        <v>120</v>
      </c>
      <c r="B39" s="44" t="s">
        <v>124</v>
      </c>
      <c r="C39" s="45" t="s">
        <v>125</v>
      </c>
      <c r="D39" s="43" t="s">
        <v>126</v>
      </c>
      <c r="E39" s="44" t="s">
        <v>404</v>
      </c>
      <c r="F39" s="44" t="s">
        <v>269</v>
      </c>
      <c r="G39" s="274" t="s">
        <v>127</v>
      </c>
      <c r="H39" s="9"/>
      <c r="J39" s="69"/>
    </row>
    <row r="40" spans="1:10" ht="15">
      <c r="A40" s="182" t="s">
        <v>296</v>
      </c>
      <c r="B40" s="183" t="s">
        <v>300</v>
      </c>
      <c r="C40" s="184">
        <v>150</v>
      </c>
      <c r="D40" s="186">
        <v>1823</v>
      </c>
      <c r="E40" s="198">
        <v>5.6</v>
      </c>
      <c r="F40" s="167">
        <v>3.1</v>
      </c>
      <c r="G40" s="167"/>
      <c r="H40" s="9"/>
      <c r="J40" s="69"/>
    </row>
    <row r="41" spans="3:10" ht="15">
      <c r="C41" s="69"/>
      <c r="D41" s="69"/>
      <c r="E41" s="69"/>
      <c r="F41" s="69"/>
      <c r="G41" s="69"/>
      <c r="H41" s="9"/>
      <c r="J41" s="69"/>
    </row>
    <row r="42" spans="3:10" ht="15">
      <c r="C42" s="75"/>
      <c r="F42" s="76"/>
      <c r="H42" s="9"/>
      <c r="J42" s="69"/>
    </row>
    <row r="43" spans="4:10" ht="15.75" thickBot="1">
      <c r="D43" s="185"/>
      <c r="F43" s="76"/>
      <c r="H43" s="9"/>
      <c r="J43" s="69"/>
    </row>
    <row r="44" spans="1:10" ht="15.75" thickBot="1">
      <c r="A44" s="2"/>
      <c r="B44" s="6"/>
      <c r="C44" s="6"/>
      <c r="D44" s="321" t="s">
        <v>403</v>
      </c>
      <c r="E44" s="321"/>
      <c r="F44" s="321"/>
      <c r="G44" s="321"/>
      <c r="H44" s="9"/>
      <c r="J44" s="69"/>
    </row>
    <row r="45" spans="1:10" ht="75">
      <c r="A45" s="43" t="s">
        <v>120</v>
      </c>
      <c r="B45" s="44" t="s">
        <v>124</v>
      </c>
      <c r="C45" s="45" t="s">
        <v>125</v>
      </c>
      <c r="D45" s="43" t="s">
        <v>126</v>
      </c>
      <c r="E45" s="44" t="s">
        <v>404</v>
      </c>
      <c r="F45" s="44" t="s">
        <v>269</v>
      </c>
      <c r="G45" s="274" t="s">
        <v>127</v>
      </c>
      <c r="H45" s="9"/>
      <c r="J45" s="69"/>
    </row>
    <row r="46" spans="1:10" ht="15">
      <c r="A46" s="211" t="s">
        <v>296</v>
      </c>
      <c r="B46" s="183" t="s">
        <v>300</v>
      </c>
      <c r="C46" s="184">
        <v>150</v>
      </c>
      <c r="D46" s="186">
        <v>2029</v>
      </c>
      <c r="E46" s="198">
        <v>7.5</v>
      </c>
      <c r="F46" s="167">
        <v>3.7</v>
      </c>
      <c r="G46" s="167"/>
      <c r="H46" s="9"/>
      <c r="J46" s="69"/>
    </row>
    <row r="47" spans="1:8" s="69" customFormat="1" ht="15">
      <c r="A47" s="82"/>
      <c r="B47" s="75"/>
      <c r="C47" s="82"/>
      <c r="D47" s="227"/>
      <c r="E47" s="228"/>
      <c r="F47" s="85"/>
      <c r="G47" s="85"/>
      <c r="H47" s="85"/>
    </row>
    <row r="49" ht="15">
      <c r="A49" s="1" t="s">
        <v>76</v>
      </c>
    </row>
    <row r="51" ht="15.75" thickBot="1"/>
    <row r="52" spans="1:7" ht="15.75" thickBot="1">
      <c r="A52" s="2"/>
      <c r="B52" s="6"/>
      <c r="C52" s="6"/>
      <c r="D52" s="321" t="s">
        <v>416</v>
      </c>
      <c r="E52" s="321"/>
      <c r="F52" s="321"/>
      <c r="G52" s="321"/>
    </row>
    <row r="53" spans="1:7" ht="75">
      <c r="A53" s="43" t="s">
        <v>120</v>
      </c>
      <c r="B53" s="44" t="s">
        <v>124</v>
      </c>
      <c r="C53" s="45" t="s">
        <v>420</v>
      </c>
      <c r="D53" s="43" t="s">
        <v>126</v>
      </c>
      <c r="E53" s="44" t="s">
        <v>404</v>
      </c>
      <c r="F53" s="44" t="s">
        <v>418</v>
      </c>
      <c r="G53" s="274" t="s">
        <v>127</v>
      </c>
    </row>
    <row r="54" spans="1:7" ht="45">
      <c r="A54" s="275" t="s">
        <v>417</v>
      </c>
      <c r="B54" s="276" t="s">
        <v>405</v>
      </c>
      <c r="C54" s="184">
        <v>300</v>
      </c>
      <c r="D54" s="186"/>
      <c r="E54" s="198"/>
      <c r="F54" s="167">
        <v>66</v>
      </c>
      <c r="G54" s="167"/>
    </row>
  </sheetData>
  <sheetProtection selectLockedCells="1" selectUnlockedCells="1"/>
  <mergeCells count="16">
    <mergeCell ref="D52:G52"/>
    <mergeCell ref="A1:G1"/>
    <mergeCell ref="A3:G3"/>
    <mergeCell ref="A5:G5"/>
    <mergeCell ref="A13:G13"/>
    <mergeCell ref="D14:G14"/>
    <mergeCell ref="D30:G30"/>
    <mergeCell ref="D44:G44"/>
    <mergeCell ref="D38:G38"/>
    <mergeCell ref="A32:A33"/>
    <mergeCell ref="D32:D33"/>
    <mergeCell ref="A16:A17"/>
    <mergeCell ref="D16:D17"/>
    <mergeCell ref="D22:G22"/>
    <mergeCell ref="A24:A25"/>
    <mergeCell ref="D24:D2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0" zoomScaleNormal="70" zoomScalePageLayoutView="0" workbookViewId="0" topLeftCell="A1">
      <selection activeCell="K29" sqref="K29"/>
    </sheetView>
  </sheetViews>
  <sheetFormatPr defaultColWidth="9.140625" defaultRowHeight="12.75"/>
  <cols>
    <col min="1" max="1" width="21.140625" style="1" customWidth="1"/>
    <col min="2" max="2" width="29.57421875" style="1" bestFit="1" customWidth="1"/>
    <col min="3" max="3" width="25.28125" style="1" customWidth="1"/>
    <col min="4" max="4" width="14.7109375" style="1" customWidth="1"/>
    <col min="5" max="5" width="15.28125" style="1" customWidth="1"/>
    <col min="6" max="6" width="29.140625" style="1" customWidth="1"/>
    <col min="7" max="7" width="18.5742187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2" width="9.140625" style="1" customWidth="1"/>
    <col min="13" max="13" width="12.28125" style="1" bestFit="1" customWidth="1"/>
    <col min="14" max="16384" width="9.140625" style="1" customWidth="1"/>
  </cols>
  <sheetData>
    <row r="1" spans="1:7" ht="15">
      <c r="A1" s="307" t="s">
        <v>21</v>
      </c>
      <c r="B1" s="307"/>
      <c r="C1" s="307"/>
      <c r="D1" s="307"/>
      <c r="E1" s="307"/>
      <c r="F1" s="307"/>
      <c r="G1" s="307"/>
    </row>
    <row r="2" spans="1:7" ht="15">
      <c r="A2" s="20"/>
      <c r="B2" s="51"/>
      <c r="C2" s="51"/>
      <c r="D2" s="51"/>
      <c r="E2" s="51"/>
      <c r="F2" s="51"/>
      <c r="G2" s="51"/>
    </row>
    <row r="3" spans="1:7" ht="15">
      <c r="A3" s="307" t="s">
        <v>128</v>
      </c>
      <c r="B3" s="307"/>
      <c r="C3" s="307"/>
      <c r="D3" s="307"/>
      <c r="E3" s="307"/>
      <c r="F3" s="307"/>
      <c r="G3" s="307"/>
    </row>
    <row r="4" spans="1:7" ht="15">
      <c r="A4" s="20"/>
      <c r="B4" s="51"/>
      <c r="C4" s="51"/>
      <c r="D4" s="51"/>
      <c r="E4" s="51"/>
      <c r="F4" s="51"/>
      <c r="G4" s="51"/>
    </row>
    <row r="5" spans="1:21" ht="15">
      <c r="A5" s="322" t="s">
        <v>129</v>
      </c>
      <c r="B5" s="322"/>
      <c r="C5" s="322"/>
      <c r="D5" s="322"/>
      <c r="E5" s="322"/>
      <c r="F5" s="322"/>
      <c r="G5" s="32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30.75" thickBot="1">
      <c r="A6" s="77" t="s">
        <v>120</v>
      </c>
      <c r="B6" s="78" t="s">
        <v>130</v>
      </c>
      <c r="C6" s="79" t="s">
        <v>131</v>
      </c>
      <c r="D6" s="8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0">
      <c r="A7" s="192" t="s">
        <v>309</v>
      </c>
      <c r="B7" s="187" t="s">
        <v>308</v>
      </c>
      <c r="C7" s="188">
        <v>365</v>
      </c>
      <c r="D7" s="8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 thickBot="1">
      <c r="A8" s="81"/>
      <c r="B8" s="189"/>
      <c r="C8" s="190"/>
      <c r="D8" s="8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82"/>
      <c r="B9" s="83"/>
      <c r="C9" s="83"/>
      <c r="D9" s="8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82"/>
      <c r="B10" s="84"/>
      <c r="C10" s="84"/>
      <c r="D10" s="83"/>
      <c r="E10" s="83"/>
      <c r="F10" s="80"/>
      <c r="G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.75" thickBot="1">
      <c r="A11" s="322" t="s">
        <v>132</v>
      </c>
      <c r="B11" s="322"/>
      <c r="C11" s="322"/>
      <c r="D11" s="322"/>
      <c r="E11" s="322"/>
      <c r="F11" s="322"/>
      <c r="G11" s="32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15.75" thickBot="1">
      <c r="B12" s="51"/>
      <c r="C12" s="51"/>
      <c r="D12" s="326" t="s">
        <v>406</v>
      </c>
      <c r="E12" s="326"/>
      <c r="F12" s="326"/>
      <c r="G12" s="3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75">
      <c r="A13" s="43" t="s">
        <v>133</v>
      </c>
      <c r="B13" s="44" t="s">
        <v>134</v>
      </c>
      <c r="C13" s="45" t="s">
        <v>135</v>
      </c>
      <c r="D13" s="43" t="s">
        <v>336</v>
      </c>
      <c r="E13" s="44" t="s">
        <v>268</v>
      </c>
      <c r="F13" s="44" t="s">
        <v>267</v>
      </c>
      <c r="G13" s="44" t="s">
        <v>127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323" t="s">
        <v>309</v>
      </c>
      <c r="B14" s="194" t="s">
        <v>310</v>
      </c>
      <c r="C14" s="152" t="s">
        <v>312</v>
      </c>
      <c r="D14" s="323" t="s">
        <v>335</v>
      </c>
      <c r="E14" s="167"/>
      <c r="F14" s="264">
        <v>7.74</v>
      </c>
      <c r="G14" s="167"/>
      <c r="H14" s="9"/>
      <c r="I14" s="9"/>
      <c r="J14" s="263"/>
      <c r="K14" s="262"/>
      <c r="L14" s="263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324"/>
      <c r="B15" s="194" t="s">
        <v>311</v>
      </c>
      <c r="C15" s="152"/>
      <c r="D15" s="324"/>
      <c r="E15" s="167"/>
      <c r="F15" s="264" t="s">
        <v>411</v>
      </c>
      <c r="G15" s="167"/>
      <c r="H15" s="9"/>
      <c r="I15" s="9"/>
      <c r="J15" s="263"/>
      <c r="K15" s="262"/>
      <c r="L15" s="263"/>
      <c r="M15" s="9"/>
      <c r="N15" s="9"/>
      <c r="O15" s="9"/>
      <c r="P15" s="9"/>
      <c r="Q15" s="9"/>
      <c r="R15" s="9"/>
      <c r="S15" s="9"/>
      <c r="T15" s="9"/>
      <c r="U15" s="9"/>
    </row>
    <row r="16" spans="1:21" ht="30">
      <c r="A16" s="324"/>
      <c r="B16" s="194" t="s">
        <v>313</v>
      </c>
      <c r="C16" s="191" t="s">
        <v>317</v>
      </c>
      <c r="D16" s="324"/>
      <c r="E16" s="167"/>
      <c r="F16" s="265" t="s">
        <v>327</v>
      </c>
      <c r="G16" s="16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17" ht="30">
      <c r="A17" s="324"/>
      <c r="B17" s="194" t="s">
        <v>314</v>
      </c>
      <c r="C17" s="191" t="s">
        <v>318</v>
      </c>
      <c r="D17" s="324"/>
      <c r="E17" s="167"/>
      <c r="F17" s="265" t="s">
        <v>328</v>
      </c>
      <c r="G17" s="167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">
      <c r="A18" s="324"/>
      <c r="B18" s="194" t="s">
        <v>315</v>
      </c>
      <c r="C18" s="152" t="s">
        <v>319</v>
      </c>
      <c r="D18" s="324"/>
      <c r="E18" s="167"/>
      <c r="F18" s="266" t="s">
        <v>319</v>
      </c>
      <c r="G18" s="167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">
      <c r="A19" s="324"/>
      <c r="B19" s="194" t="s">
        <v>316</v>
      </c>
      <c r="C19" s="152">
        <v>80</v>
      </c>
      <c r="D19" s="324"/>
      <c r="E19" s="167"/>
      <c r="F19" s="167">
        <v>38.9</v>
      </c>
      <c r="G19" s="272">
        <f>SUM(F19/C19)</f>
        <v>0.48624999999999996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">
      <c r="A20" s="324"/>
      <c r="B20" s="194" t="s">
        <v>320</v>
      </c>
      <c r="C20" s="152">
        <v>40</v>
      </c>
      <c r="D20" s="324"/>
      <c r="E20" s="167"/>
      <c r="F20" s="267">
        <v>35</v>
      </c>
      <c r="G20" s="272">
        <f aca="true" t="shared" si="0" ref="G20:G31">SUM(F20/C20)</f>
        <v>0.875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">
      <c r="A21" s="324"/>
      <c r="B21" s="183" t="s">
        <v>235</v>
      </c>
      <c r="C21" s="152">
        <v>160</v>
      </c>
      <c r="D21" s="324"/>
      <c r="E21" s="167"/>
      <c r="F21" s="267">
        <v>120</v>
      </c>
      <c r="G21" s="272">
        <f t="shared" si="0"/>
        <v>0.75</v>
      </c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5">
      <c r="A22" s="324"/>
      <c r="B22" s="183" t="s">
        <v>321</v>
      </c>
      <c r="C22" s="152">
        <v>1</v>
      </c>
      <c r="D22" s="324"/>
      <c r="E22" s="167"/>
      <c r="F22" s="267">
        <v>0.086</v>
      </c>
      <c r="G22" s="272">
        <f t="shared" si="0"/>
        <v>0.086</v>
      </c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">
      <c r="A23" s="324"/>
      <c r="B23" s="183" t="s">
        <v>322</v>
      </c>
      <c r="C23" s="152">
        <v>2</v>
      </c>
      <c r="D23" s="324"/>
      <c r="E23" s="167"/>
      <c r="F23" s="267">
        <v>0.35</v>
      </c>
      <c r="G23" s="272">
        <f t="shared" si="0"/>
        <v>0.175</v>
      </c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5">
      <c r="A24" s="324"/>
      <c r="B24" s="183" t="s">
        <v>323</v>
      </c>
      <c r="C24" s="152">
        <v>2</v>
      </c>
      <c r="D24" s="324"/>
      <c r="E24" s="167"/>
      <c r="F24" s="267">
        <v>0.036</v>
      </c>
      <c r="G24" s="272">
        <f t="shared" si="0"/>
        <v>0.018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5">
      <c r="A25" s="324"/>
      <c r="B25" s="183" t="s">
        <v>241</v>
      </c>
      <c r="C25" s="152">
        <v>0.2</v>
      </c>
      <c r="D25" s="324"/>
      <c r="E25" s="167"/>
      <c r="F25" s="267" t="s">
        <v>329</v>
      </c>
      <c r="G25" s="272" t="s">
        <v>244</v>
      </c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5">
      <c r="A26" s="324"/>
      <c r="B26" s="183" t="s">
        <v>324</v>
      </c>
      <c r="C26" s="152">
        <v>1000</v>
      </c>
      <c r="D26" s="324"/>
      <c r="E26" s="167"/>
      <c r="F26" s="267">
        <v>87.6</v>
      </c>
      <c r="G26" s="272">
        <f t="shared" si="0"/>
        <v>0.0876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5">
      <c r="A27" s="324"/>
      <c r="B27" s="183" t="s">
        <v>232</v>
      </c>
      <c r="C27" s="152">
        <v>1200</v>
      </c>
      <c r="D27" s="324"/>
      <c r="E27" s="167"/>
      <c r="F27" s="267">
        <v>165.8</v>
      </c>
      <c r="G27" s="272">
        <f t="shared" si="0"/>
        <v>0.1381666666666667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5">
      <c r="A28" s="324"/>
      <c r="B28" s="183" t="s">
        <v>236</v>
      </c>
      <c r="C28" s="155">
        <v>10</v>
      </c>
      <c r="D28" s="324"/>
      <c r="E28" s="167"/>
      <c r="F28" s="268">
        <v>3.9</v>
      </c>
      <c r="G28" s="272">
        <f t="shared" si="0"/>
        <v>0.39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>
      <c r="A29" s="324"/>
      <c r="B29" s="195" t="s">
        <v>237</v>
      </c>
      <c r="C29" s="152">
        <v>15</v>
      </c>
      <c r="D29" s="324"/>
      <c r="E29" s="167"/>
      <c r="F29" s="193">
        <v>11.2</v>
      </c>
      <c r="G29" s="272">
        <f t="shared" si="0"/>
        <v>0.7466666666666666</v>
      </c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">
      <c r="A30" s="324"/>
      <c r="B30" s="183" t="s">
        <v>238</v>
      </c>
      <c r="C30" s="152">
        <v>0.6</v>
      </c>
      <c r="D30" s="324"/>
      <c r="E30" s="167"/>
      <c r="F30" s="268" t="s">
        <v>330</v>
      </c>
      <c r="G30" s="272" t="s">
        <v>244</v>
      </c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">
      <c r="A31" s="324"/>
      <c r="B31" s="183" t="s">
        <v>239</v>
      </c>
      <c r="C31" s="152">
        <v>20</v>
      </c>
      <c r="D31" s="324"/>
      <c r="E31" s="167"/>
      <c r="F31" s="268">
        <v>2.8</v>
      </c>
      <c r="G31" s="272">
        <f t="shared" si="0"/>
        <v>0.13999999999999999</v>
      </c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">
      <c r="A32" s="324"/>
      <c r="B32" s="183" t="s">
        <v>242</v>
      </c>
      <c r="C32" s="152">
        <v>20</v>
      </c>
      <c r="D32" s="324"/>
      <c r="E32" s="167"/>
      <c r="F32" s="268" t="s">
        <v>331</v>
      </c>
      <c r="G32" s="272" t="s">
        <v>244</v>
      </c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">
      <c r="A33" s="324"/>
      <c r="B33" s="277" t="s">
        <v>325</v>
      </c>
      <c r="C33" s="153">
        <v>2</v>
      </c>
      <c r="D33" s="324"/>
      <c r="E33" s="167"/>
      <c r="F33" s="269" t="s">
        <v>332</v>
      </c>
      <c r="G33" s="272" t="s">
        <v>244</v>
      </c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thickBot="1">
      <c r="A34" s="325"/>
      <c r="B34" s="259" t="s">
        <v>326</v>
      </c>
      <c r="C34" s="258">
        <v>5</v>
      </c>
      <c r="D34" s="325"/>
      <c r="E34" s="204"/>
      <c r="F34" s="270" t="s">
        <v>410</v>
      </c>
      <c r="G34" s="272" t="s">
        <v>244</v>
      </c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3:17" ht="15">
      <c r="C35" s="69"/>
      <c r="D35" s="69"/>
      <c r="E35" s="69"/>
      <c r="F35" s="6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8:17" ht="15"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8:21" ht="15.75" thickBot="1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ht="15.75" customHeight="1" thickBot="1">
      <c r="B38" s="51"/>
      <c r="C38" s="51"/>
      <c r="D38" s="326" t="s">
        <v>407</v>
      </c>
      <c r="E38" s="326"/>
      <c r="F38" s="326"/>
      <c r="G38" s="32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75">
      <c r="A39" s="43" t="s">
        <v>133</v>
      </c>
      <c r="B39" s="44" t="s">
        <v>134</v>
      </c>
      <c r="C39" s="45" t="s">
        <v>135</v>
      </c>
      <c r="D39" s="43" t="s">
        <v>336</v>
      </c>
      <c r="E39" s="44" t="s">
        <v>268</v>
      </c>
      <c r="F39" s="44" t="s">
        <v>267</v>
      </c>
      <c r="G39" s="44" t="s">
        <v>127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">
      <c r="A40" s="323" t="s">
        <v>309</v>
      </c>
      <c r="B40" s="194" t="s">
        <v>310</v>
      </c>
      <c r="C40" s="152" t="s">
        <v>312</v>
      </c>
      <c r="D40" s="323" t="s">
        <v>335</v>
      </c>
      <c r="E40" s="167"/>
      <c r="F40" s="264">
        <v>7.74</v>
      </c>
      <c r="G40" s="16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324"/>
      <c r="B41" s="194" t="s">
        <v>311</v>
      </c>
      <c r="C41" s="152"/>
      <c r="D41" s="324"/>
      <c r="E41" s="167"/>
      <c r="F41" s="264" t="s">
        <v>409</v>
      </c>
      <c r="G41" s="16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30">
      <c r="A42" s="324"/>
      <c r="B42" s="194" t="s">
        <v>313</v>
      </c>
      <c r="C42" s="191" t="s">
        <v>317</v>
      </c>
      <c r="D42" s="324"/>
      <c r="E42" s="167"/>
      <c r="F42" s="265" t="s">
        <v>327</v>
      </c>
      <c r="G42" s="16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30">
      <c r="A43" s="324"/>
      <c r="B43" s="194" t="s">
        <v>314</v>
      </c>
      <c r="C43" s="191" t="s">
        <v>318</v>
      </c>
      <c r="D43" s="324"/>
      <c r="E43" s="167"/>
      <c r="F43" s="265" t="s">
        <v>328</v>
      </c>
      <c r="G43" s="16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">
      <c r="A44" s="324"/>
      <c r="B44" s="194" t="s">
        <v>240</v>
      </c>
      <c r="C44" s="152" t="s">
        <v>319</v>
      </c>
      <c r="D44" s="324"/>
      <c r="E44" s="167"/>
      <c r="F44" s="266" t="s">
        <v>319</v>
      </c>
      <c r="G44" s="16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324"/>
      <c r="B45" s="194" t="s">
        <v>233</v>
      </c>
      <c r="C45" s="152">
        <v>80</v>
      </c>
      <c r="D45" s="324"/>
      <c r="E45" s="167"/>
      <c r="F45" s="271">
        <v>35.2</v>
      </c>
      <c r="G45" s="272">
        <f aca="true" t="shared" si="1" ref="G45:G57">SUM(F45/C45)</f>
        <v>0.44000000000000006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324"/>
      <c r="B46" s="194" t="s">
        <v>234</v>
      </c>
      <c r="C46" s="152">
        <v>40</v>
      </c>
      <c r="D46" s="324"/>
      <c r="E46" s="167"/>
      <c r="F46" s="267">
        <v>38</v>
      </c>
      <c r="G46" s="272">
        <f t="shared" si="1"/>
        <v>0.95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324"/>
      <c r="B47" s="183" t="s">
        <v>235</v>
      </c>
      <c r="C47" s="152">
        <v>160</v>
      </c>
      <c r="D47" s="324"/>
      <c r="E47" s="167"/>
      <c r="F47" s="267">
        <v>115</v>
      </c>
      <c r="G47" s="272">
        <f t="shared" si="1"/>
        <v>0.71875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324"/>
      <c r="B48" s="183" t="s">
        <v>321</v>
      </c>
      <c r="C48" s="152">
        <v>1</v>
      </c>
      <c r="D48" s="324"/>
      <c r="E48" s="167"/>
      <c r="F48" s="267">
        <v>0.088</v>
      </c>
      <c r="G48" s="272">
        <f t="shared" si="1"/>
        <v>0.088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">
      <c r="A49" s="324"/>
      <c r="B49" s="183" t="s">
        <v>322</v>
      </c>
      <c r="C49" s="152">
        <v>2</v>
      </c>
      <c r="D49" s="324"/>
      <c r="E49" s="167"/>
      <c r="F49" s="267">
        <v>0.22</v>
      </c>
      <c r="G49" s="272">
        <f t="shared" si="1"/>
        <v>0.11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">
      <c r="A50" s="324"/>
      <c r="B50" s="183" t="s">
        <v>323</v>
      </c>
      <c r="C50" s="152">
        <v>2</v>
      </c>
      <c r="D50" s="324"/>
      <c r="E50" s="167"/>
      <c r="F50" s="267">
        <v>0.025</v>
      </c>
      <c r="G50" s="272">
        <f t="shared" si="1"/>
        <v>0.0125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">
      <c r="A51" s="324"/>
      <c r="B51" s="183" t="s">
        <v>241</v>
      </c>
      <c r="C51" s="152">
        <v>0.2</v>
      </c>
      <c r="D51" s="324"/>
      <c r="E51" s="167"/>
      <c r="F51" s="267" t="s">
        <v>373</v>
      </c>
      <c r="G51" s="272" t="s">
        <v>244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">
      <c r="A52" s="324"/>
      <c r="B52" s="183" t="s">
        <v>324</v>
      </c>
      <c r="C52" s="152">
        <v>1000</v>
      </c>
      <c r="D52" s="324"/>
      <c r="E52" s="167"/>
      <c r="F52" s="267">
        <v>66.2</v>
      </c>
      <c r="G52" s="272">
        <f t="shared" si="1"/>
        <v>0.06620000000000001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">
      <c r="A53" s="324"/>
      <c r="B53" s="183" t="s">
        <v>232</v>
      </c>
      <c r="C53" s="152">
        <v>1200</v>
      </c>
      <c r="D53" s="324"/>
      <c r="E53" s="167"/>
      <c r="F53" s="267">
        <v>151</v>
      </c>
      <c r="G53" s="272">
        <f t="shared" si="1"/>
        <v>0.12583333333333332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">
      <c r="A54" s="324"/>
      <c r="B54" s="183" t="s">
        <v>236</v>
      </c>
      <c r="C54" s="155">
        <v>10</v>
      </c>
      <c r="D54" s="324"/>
      <c r="E54" s="167"/>
      <c r="F54" s="267">
        <v>3.1</v>
      </c>
      <c r="G54" s="272">
        <f t="shared" si="1"/>
        <v>0.31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>
      <c r="A55" s="324"/>
      <c r="B55" s="195" t="s">
        <v>237</v>
      </c>
      <c r="C55" s="152">
        <v>15</v>
      </c>
      <c r="D55" s="324"/>
      <c r="E55" s="167"/>
      <c r="F55" s="268">
        <v>8.86</v>
      </c>
      <c r="G55" s="272">
        <f t="shared" si="1"/>
        <v>0.5906666666666667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>
      <c r="A56" s="324"/>
      <c r="B56" s="183" t="s">
        <v>238</v>
      </c>
      <c r="C56" s="152">
        <v>0.6</v>
      </c>
      <c r="D56" s="324"/>
      <c r="E56" s="167"/>
      <c r="F56" s="268" t="s">
        <v>330</v>
      </c>
      <c r="G56" s="272" t="s">
        <v>244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">
      <c r="A57" s="324"/>
      <c r="B57" s="183" t="s">
        <v>239</v>
      </c>
      <c r="C57" s="152">
        <v>20</v>
      </c>
      <c r="D57" s="324"/>
      <c r="E57" s="167"/>
      <c r="F57" s="268">
        <v>2.5</v>
      </c>
      <c r="G57" s="272">
        <f t="shared" si="1"/>
        <v>0.125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">
      <c r="A58" s="324"/>
      <c r="B58" s="183" t="s">
        <v>242</v>
      </c>
      <c r="C58" s="152">
        <v>20</v>
      </c>
      <c r="D58" s="324"/>
      <c r="E58" s="167"/>
      <c r="F58" s="268" t="s">
        <v>331</v>
      </c>
      <c r="G58" s="272" t="s">
        <v>244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">
      <c r="A59" s="324"/>
      <c r="B59" s="196" t="s">
        <v>243</v>
      </c>
      <c r="C59" s="153">
        <v>2</v>
      </c>
      <c r="D59" s="324"/>
      <c r="E59" s="167"/>
      <c r="F59" s="269" t="s">
        <v>332</v>
      </c>
      <c r="G59" s="272" t="s">
        <v>244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 thickBot="1">
      <c r="A60" s="325"/>
      <c r="B60" s="197" t="s">
        <v>326</v>
      </c>
      <c r="C60" s="154">
        <v>5</v>
      </c>
      <c r="D60" s="325"/>
      <c r="E60" s="205"/>
      <c r="F60" s="270" t="s">
        <v>410</v>
      </c>
      <c r="G60" s="272" t="s">
        <v>244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5:21" ht="15">
      <c r="E61" s="15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8:21" ht="1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8:21" ht="1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6" ht="15">
      <c r="A66" s="1" t="s">
        <v>76</v>
      </c>
    </row>
    <row r="67" spans="1:5" ht="15">
      <c r="A67" s="193" t="s">
        <v>338</v>
      </c>
      <c r="B67" s="193"/>
      <c r="C67" s="193"/>
      <c r="D67" s="193"/>
      <c r="E67" s="193"/>
    </row>
    <row r="68" spans="1:5" ht="15">
      <c r="A68" s="193" t="s">
        <v>337</v>
      </c>
      <c r="B68" s="193"/>
      <c r="C68" s="193"/>
      <c r="D68" s="193"/>
      <c r="E68" s="193"/>
    </row>
  </sheetData>
  <sheetProtection selectLockedCells="1" selectUnlockedCells="1"/>
  <mergeCells count="10">
    <mergeCell ref="A14:A34"/>
    <mergeCell ref="A40:A60"/>
    <mergeCell ref="A1:G1"/>
    <mergeCell ref="A3:G3"/>
    <mergeCell ref="A5:G5"/>
    <mergeCell ref="A11:G11"/>
    <mergeCell ref="D12:G12"/>
    <mergeCell ref="D38:G38"/>
    <mergeCell ref="D14:D34"/>
    <mergeCell ref="D40:D60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307" t="s">
        <v>21</v>
      </c>
      <c r="B1" s="307"/>
      <c r="C1" s="307"/>
      <c r="D1" s="307"/>
      <c r="E1" s="307"/>
      <c r="F1" s="307"/>
      <c r="G1" s="307"/>
      <c r="H1" s="307"/>
      <c r="I1" s="307"/>
      <c r="J1" s="88"/>
      <c r="K1" s="88"/>
      <c r="L1" s="88"/>
      <c r="M1" s="88"/>
      <c r="N1" s="88"/>
      <c r="O1" s="88"/>
      <c r="P1" s="88"/>
      <c r="Q1" s="88"/>
    </row>
    <row r="2" spans="1:17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>
      <c r="A3" s="307" t="s">
        <v>136</v>
      </c>
      <c r="B3" s="307"/>
      <c r="C3" s="307"/>
      <c r="D3" s="307"/>
      <c r="E3" s="307"/>
      <c r="F3" s="307"/>
      <c r="G3" s="307"/>
      <c r="H3" s="307"/>
      <c r="I3" s="307"/>
      <c r="J3" s="88"/>
      <c r="K3" s="88"/>
      <c r="L3" s="88"/>
      <c r="M3" s="88"/>
      <c r="N3" s="88"/>
      <c r="O3" s="88"/>
      <c r="P3" s="88"/>
      <c r="Q3" s="88"/>
    </row>
    <row r="4" spans="1:17" ht="15">
      <c r="A4" s="4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4" ht="30.75" customHeight="1">
      <c r="A5" s="311" t="s">
        <v>137</v>
      </c>
      <c r="B5" s="311"/>
      <c r="C5" s="311"/>
      <c r="D5" s="200" t="s">
        <v>333</v>
      </c>
    </row>
    <row r="6" spans="1:4" ht="28.5" customHeight="1">
      <c r="A6" s="311" t="s">
        <v>138</v>
      </c>
      <c r="B6" s="311"/>
      <c r="C6" s="311"/>
      <c r="D6" s="260">
        <v>2017</v>
      </c>
    </row>
    <row r="7" spans="1:4" ht="28.5" customHeight="1">
      <c r="A7" s="311" t="s">
        <v>139</v>
      </c>
      <c r="B7" s="311"/>
      <c r="C7" s="311"/>
      <c r="D7" s="200" t="s">
        <v>227</v>
      </c>
    </row>
    <row r="10" spans="1:9" ht="15">
      <c r="A10" s="322" t="s">
        <v>140</v>
      </c>
      <c r="B10" s="322"/>
      <c r="C10" s="322"/>
      <c r="D10" s="322"/>
      <c r="E10" s="322"/>
      <c r="F10" s="322"/>
      <c r="G10" s="322"/>
      <c r="H10" s="322"/>
      <c r="I10" s="322"/>
    </row>
    <row r="11" spans="1:7" ht="12.75" customHeight="1">
      <c r="A11" s="2"/>
      <c r="D11" s="327" t="s">
        <v>141</v>
      </c>
      <c r="E11" s="327"/>
      <c r="F11" s="327" t="s">
        <v>142</v>
      </c>
      <c r="G11" s="327"/>
    </row>
    <row r="12" spans="1:9" ht="45">
      <c r="A12" s="90" t="s">
        <v>143</v>
      </c>
      <c r="B12" s="89" t="s">
        <v>144</v>
      </c>
      <c r="C12" s="91" t="s">
        <v>145</v>
      </c>
      <c r="D12" s="91" t="s">
        <v>146</v>
      </c>
      <c r="E12" s="91" t="s">
        <v>147</v>
      </c>
      <c r="F12" s="91" t="s">
        <v>146</v>
      </c>
      <c r="G12" s="91" t="s">
        <v>147</v>
      </c>
      <c r="H12" s="89" t="s">
        <v>148</v>
      </c>
      <c r="I12" s="92" t="s">
        <v>149</v>
      </c>
    </row>
    <row r="13" spans="1:9" ht="15">
      <c r="A13" s="93" t="s">
        <v>244</v>
      </c>
      <c r="B13" s="93" t="s">
        <v>244</v>
      </c>
      <c r="C13" s="93" t="s">
        <v>244</v>
      </c>
      <c r="D13" s="93" t="s">
        <v>244</v>
      </c>
      <c r="E13" s="93" t="s">
        <v>244</v>
      </c>
      <c r="F13" s="93" t="s">
        <v>244</v>
      </c>
      <c r="G13" s="93" t="s">
        <v>244</v>
      </c>
      <c r="H13" s="93" t="s">
        <v>244</v>
      </c>
      <c r="I13" s="93" t="s">
        <v>244</v>
      </c>
    </row>
    <row r="14" spans="1:9" ht="15">
      <c r="A14" s="93" t="s">
        <v>244</v>
      </c>
      <c r="B14" s="93" t="s">
        <v>244</v>
      </c>
      <c r="C14" s="93" t="s">
        <v>244</v>
      </c>
      <c r="D14" s="93" t="s">
        <v>244</v>
      </c>
      <c r="E14" s="93" t="s">
        <v>244</v>
      </c>
      <c r="F14" s="93" t="s">
        <v>244</v>
      </c>
      <c r="G14" s="93" t="s">
        <v>244</v>
      </c>
      <c r="H14" s="93" t="s">
        <v>244</v>
      </c>
      <c r="I14" s="93" t="s">
        <v>244</v>
      </c>
    </row>
    <row r="15" spans="1:9" ht="15">
      <c r="A15" s="93" t="s">
        <v>244</v>
      </c>
      <c r="B15" s="93" t="s">
        <v>244</v>
      </c>
      <c r="C15" s="93" t="s">
        <v>244</v>
      </c>
      <c r="D15" s="93" t="s">
        <v>244</v>
      </c>
      <c r="E15" s="93" t="s">
        <v>244</v>
      </c>
      <c r="F15" s="93" t="s">
        <v>244</v>
      </c>
      <c r="G15" s="93" t="s">
        <v>244</v>
      </c>
      <c r="H15" s="93" t="s">
        <v>244</v>
      </c>
      <c r="I15" s="93" t="s">
        <v>244</v>
      </c>
    </row>
    <row r="16" spans="1:9" ht="15">
      <c r="A16" s="93" t="s">
        <v>244</v>
      </c>
      <c r="B16" s="93" t="s">
        <v>244</v>
      </c>
      <c r="C16" s="93" t="s">
        <v>244</v>
      </c>
      <c r="D16" s="93" t="s">
        <v>244</v>
      </c>
      <c r="E16" s="93" t="s">
        <v>244</v>
      </c>
      <c r="F16" s="93" t="s">
        <v>244</v>
      </c>
      <c r="G16" s="93" t="s">
        <v>244</v>
      </c>
      <c r="H16" s="93" t="s">
        <v>244</v>
      </c>
      <c r="I16" s="93" t="s">
        <v>244</v>
      </c>
    </row>
    <row r="17" ht="15">
      <c r="A17" s="51"/>
    </row>
    <row r="20" ht="15">
      <c r="A20" s="1" t="s">
        <v>76</v>
      </c>
    </row>
    <row r="21" spans="1:8" ht="15">
      <c r="A21" s="193" t="s">
        <v>421</v>
      </c>
      <c r="B21" s="193"/>
      <c r="C21" s="193"/>
      <c r="D21" s="193"/>
      <c r="E21" s="193"/>
      <c r="F21" s="193"/>
      <c r="G21" s="193"/>
      <c r="H21" s="193"/>
    </row>
    <row r="23" ht="15">
      <c r="A23" s="2"/>
    </row>
    <row r="24" ht="15">
      <c r="H24" s="96"/>
    </row>
  </sheetData>
  <sheetProtection selectLockedCells="1" selectUnlockedCells="1"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9"/>
  <sheetViews>
    <sheetView zoomScale="60" zoomScaleNormal="60" zoomScalePageLayoutView="0" workbookViewId="0" topLeftCell="A1">
      <selection activeCell="S29" sqref="S29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97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97" customWidth="1"/>
    <col min="10" max="10" width="20.7109375" style="97" customWidth="1"/>
    <col min="11" max="22" width="20.7109375" style="1" customWidth="1"/>
    <col min="23" max="16384" width="9.140625" style="1" customWidth="1"/>
  </cols>
  <sheetData>
    <row r="1" spans="1:29" ht="12.75" customHeight="1">
      <c r="A1" s="307" t="s">
        <v>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X1" s="9"/>
      <c r="Y1" s="9"/>
      <c r="Z1" s="9"/>
      <c r="AA1" s="9"/>
      <c r="AB1" s="9"/>
      <c r="AC1" s="9"/>
    </row>
    <row r="2" spans="1:29" ht="15">
      <c r="A2" s="2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X2" s="9"/>
      <c r="Y2" s="9"/>
      <c r="Z2" s="9"/>
      <c r="AA2" s="9"/>
      <c r="AB2" s="9"/>
      <c r="AC2" s="9"/>
    </row>
    <row r="3" spans="1:29" ht="15">
      <c r="A3" s="329" t="s">
        <v>150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9"/>
      <c r="X3" s="9"/>
      <c r="Y3" s="9"/>
      <c r="Z3" s="9"/>
      <c r="AA3" s="9"/>
      <c r="AB3" s="9"/>
      <c r="AC3" s="9"/>
    </row>
    <row r="4" spans="1:29" ht="15">
      <c r="A4" s="9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">
      <c r="A5" s="318" t="s">
        <v>151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1:30" ht="15">
      <c r="A6" s="99" t="s">
        <v>152</v>
      </c>
      <c r="B6" s="20" t="s">
        <v>227</v>
      </c>
      <c r="C6" s="20"/>
      <c r="D6" s="2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2:10" ht="15">
      <c r="B7" s="100"/>
      <c r="C7" s="76"/>
      <c r="D7" s="76"/>
      <c r="E7" s="69"/>
      <c r="F7" s="69"/>
      <c r="G7" s="69"/>
      <c r="H7" s="69"/>
      <c r="I7" s="69"/>
      <c r="J7" s="69"/>
    </row>
    <row r="8" spans="1:18" ht="30">
      <c r="A8" s="330" t="s">
        <v>153</v>
      </c>
      <c r="B8" s="330" t="s">
        <v>154</v>
      </c>
      <c r="C8" s="330" t="s">
        <v>155</v>
      </c>
      <c r="D8" s="64" t="s">
        <v>156</v>
      </c>
      <c r="E8" s="64" t="s">
        <v>156</v>
      </c>
      <c r="F8" s="64" t="s">
        <v>156</v>
      </c>
      <c r="G8" s="64" t="s">
        <v>156</v>
      </c>
      <c r="H8" s="64" t="s">
        <v>156</v>
      </c>
      <c r="I8" s="64" t="s">
        <v>156</v>
      </c>
      <c r="J8" s="64" t="s">
        <v>156</v>
      </c>
      <c r="K8" s="64" t="s">
        <v>156</v>
      </c>
      <c r="L8" s="64" t="s">
        <v>156</v>
      </c>
      <c r="M8" s="64" t="s">
        <v>156</v>
      </c>
      <c r="N8" s="64" t="s">
        <v>156</v>
      </c>
      <c r="O8" s="64" t="s">
        <v>156</v>
      </c>
      <c r="P8" s="64" t="s">
        <v>156</v>
      </c>
      <c r="Q8" s="64" t="s">
        <v>156</v>
      </c>
      <c r="R8" s="69"/>
    </row>
    <row r="9" spans="1:18" ht="30.75" thickBot="1">
      <c r="A9" s="330"/>
      <c r="B9" s="330"/>
      <c r="C9" s="330"/>
      <c r="D9" s="101" t="s">
        <v>157</v>
      </c>
      <c r="E9" s="101" t="s">
        <v>158</v>
      </c>
      <c r="F9" s="101" t="s">
        <v>159</v>
      </c>
      <c r="G9" s="101" t="s">
        <v>160</v>
      </c>
      <c r="H9" s="101" t="s">
        <v>160</v>
      </c>
      <c r="I9" s="101" t="s">
        <v>161</v>
      </c>
      <c r="J9" s="101" t="s">
        <v>162</v>
      </c>
      <c r="K9" s="101" t="s">
        <v>163</v>
      </c>
      <c r="L9" s="101" t="s">
        <v>164</v>
      </c>
      <c r="M9" s="101" t="s">
        <v>165</v>
      </c>
      <c r="N9" s="101" t="s">
        <v>166</v>
      </c>
      <c r="O9" s="101" t="s">
        <v>167</v>
      </c>
      <c r="P9" s="101" t="s">
        <v>168</v>
      </c>
      <c r="Q9" s="102" t="s">
        <v>169</v>
      </c>
      <c r="R9" s="55"/>
    </row>
    <row r="10" spans="1:18" ht="15">
      <c r="A10" s="65" t="s">
        <v>244</v>
      </c>
      <c r="B10" s="65" t="s">
        <v>244</v>
      </c>
      <c r="C10" s="65" t="s">
        <v>244</v>
      </c>
      <c r="D10" s="65" t="s">
        <v>244</v>
      </c>
      <c r="E10" s="65" t="s">
        <v>244</v>
      </c>
      <c r="F10" s="65" t="s">
        <v>244</v>
      </c>
      <c r="G10" s="65" t="s">
        <v>244</v>
      </c>
      <c r="H10" s="65" t="s">
        <v>244</v>
      </c>
      <c r="I10" s="65" t="s">
        <v>244</v>
      </c>
      <c r="J10" s="65" t="s">
        <v>244</v>
      </c>
      <c r="K10" s="65" t="s">
        <v>244</v>
      </c>
      <c r="L10" s="65" t="s">
        <v>244</v>
      </c>
      <c r="M10" s="65" t="s">
        <v>244</v>
      </c>
      <c r="N10" s="65" t="s">
        <v>244</v>
      </c>
      <c r="O10" s="65" t="s">
        <v>244</v>
      </c>
      <c r="P10" s="65" t="s">
        <v>244</v>
      </c>
      <c r="Q10" s="103">
        <f aca="true" t="shared" si="0" ref="Q10:Q16">SUM(D10:P10)</f>
        <v>0</v>
      </c>
      <c r="R10" s="59"/>
    </row>
    <row r="11" spans="1:18" ht="15">
      <c r="A11" s="65" t="s">
        <v>244</v>
      </c>
      <c r="B11" s="65" t="s">
        <v>244</v>
      </c>
      <c r="C11" s="65" t="s">
        <v>244</v>
      </c>
      <c r="D11" s="65" t="s">
        <v>244</v>
      </c>
      <c r="E11" s="65" t="s">
        <v>244</v>
      </c>
      <c r="F11" s="65" t="s">
        <v>244</v>
      </c>
      <c r="G11" s="65" t="s">
        <v>244</v>
      </c>
      <c r="H11" s="65" t="s">
        <v>244</v>
      </c>
      <c r="I11" s="65" t="s">
        <v>244</v>
      </c>
      <c r="J11" s="65" t="s">
        <v>244</v>
      </c>
      <c r="K11" s="65" t="s">
        <v>244</v>
      </c>
      <c r="L11" s="65" t="s">
        <v>244</v>
      </c>
      <c r="M11" s="65" t="s">
        <v>244</v>
      </c>
      <c r="N11" s="65" t="s">
        <v>244</v>
      </c>
      <c r="O11" s="65" t="s">
        <v>244</v>
      </c>
      <c r="P11" s="65" t="s">
        <v>244</v>
      </c>
      <c r="Q11" s="71">
        <f t="shared" si="0"/>
        <v>0</v>
      </c>
      <c r="R11" s="59"/>
    </row>
    <row r="12" spans="1:18" ht="15">
      <c r="A12" s="65" t="s">
        <v>244</v>
      </c>
      <c r="B12" s="65" t="s">
        <v>244</v>
      </c>
      <c r="C12" s="65" t="s">
        <v>244</v>
      </c>
      <c r="D12" s="65" t="s">
        <v>244</v>
      </c>
      <c r="E12" s="65" t="s">
        <v>244</v>
      </c>
      <c r="F12" s="65" t="s">
        <v>244</v>
      </c>
      <c r="G12" s="65" t="s">
        <v>244</v>
      </c>
      <c r="H12" s="65" t="s">
        <v>244</v>
      </c>
      <c r="I12" s="65" t="s">
        <v>244</v>
      </c>
      <c r="J12" s="65" t="s">
        <v>244</v>
      </c>
      <c r="K12" s="65" t="s">
        <v>244</v>
      </c>
      <c r="L12" s="65" t="s">
        <v>244</v>
      </c>
      <c r="M12" s="65" t="s">
        <v>244</v>
      </c>
      <c r="N12" s="65" t="s">
        <v>244</v>
      </c>
      <c r="O12" s="65" t="s">
        <v>244</v>
      </c>
      <c r="P12" s="65" t="s">
        <v>244</v>
      </c>
      <c r="Q12" s="71">
        <f t="shared" si="0"/>
        <v>0</v>
      </c>
      <c r="R12" s="59"/>
    </row>
    <row r="13" spans="1:18" ht="15">
      <c r="A13" s="65" t="s">
        <v>244</v>
      </c>
      <c r="B13" s="65" t="s">
        <v>244</v>
      </c>
      <c r="C13" s="65" t="s">
        <v>244</v>
      </c>
      <c r="D13" s="65" t="s">
        <v>244</v>
      </c>
      <c r="E13" s="65" t="s">
        <v>244</v>
      </c>
      <c r="F13" s="65" t="s">
        <v>244</v>
      </c>
      <c r="G13" s="65" t="s">
        <v>244</v>
      </c>
      <c r="H13" s="65" t="s">
        <v>244</v>
      </c>
      <c r="I13" s="65" t="s">
        <v>244</v>
      </c>
      <c r="J13" s="65" t="s">
        <v>244</v>
      </c>
      <c r="K13" s="65" t="s">
        <v>244</v>
      </c>
      <c r="L13" s="65" t="s">
        <v>244</v>
      </c>
      <c r="M13" s="65" t="s">
        <v>244</v>
      </c>
      <c r="N13" s="65" t="s">
        <v>244</v>
      </c>
      <c r="O13" s="65" t="s">
        <v>244</v>
      </c>
      <c r="P13" s="65" t="s">
        <v>244</v>
      </c>
      <c r="Q13" s="71">
        <f t="shared" si="0"/>
        <v>0</v>
      </c>
      <c r="R13" s="59"/>
    </row>
    <row r="14" spans="1:18" ht="15">
      <c r="A14" s="65" t="s">
        <v>244</v>
      </c>
      <c r="B14" s="65" t="s">
        <v>244</v>
      </c>
      <c r="C14" s="65" t="s">
        <v>244</v>
      </c>
      <c r="D14" s="65" t="s">
        <v>244</v>
      </c>
      <c r="E14" s="65" t="s">
        <v>244</v>
      </c>
      <c r="F14" s="65" t="s">
        <v>244</v>
      </c>
      <c r="G14" s="65" t="s">
        <v>244</v>
      </c>
      <c r="H14" s="65" t="s">
        <v>244</v>
      </c>
      <c r="I14" s="65" t="s">
        <v>244</v>
      </c>
      <c r="J14" s="65" t="s">
        <v>244</v>
      </c>
      <c r="K14" s="65" t="s">
        <v>244</v>
      </c>
      <c r="L14" s="65" t="s">
        <v>244</v>
      </c>
      <c r="M14" s="65" t="s">
        <v>244</v>
      </c>
      <c r="N14" s="65" t="s">
        <v>244</v>
      </c>
      <c r="O14" s="65" t="s">
        <v>244</v>
      </c>
      <c r="P14" s="65" t="s">
        <v>244</v>
      </c>
      <c r="Q14" s="71">
        <f t="shared" si="0"/>
        <v>0</v>
      </c>
      <c r="R14" s="59"/>
    </row>
    <row r="15" spans="1:18" ht="15">
      <c r="A15" s="65" t="s">
        <v>244</v>
      </c>
      <c r="B15" s="65" t="s">
        <v>244</v>
      </c>
      <c r="C15" s="65" t="s">
        <v>244</v>
      </c>
      <c r="D15" s="65" t="s">
        <v>244</v>
      </c>
      <c r="E15" s="65" t="s">
        <v>244</v>
      </c>
      <c r="F15" s="65" t="s">
        <v>244</v>
      </c>
      <c r="G15" s="65" t="s">
        <v>244</v>
      </c>
      <c r="H15" s="65" t="s">
        <v>244</v>
      </c>
      <c r="I15" s="65" t="s">
        <v>244</v>
      </c>
      <c r="J15" s="65" t="s">
        <v>244</v>
      </c>
      <c r="K15" s="65" t="s">
        <v>244</v>
      </c>
      <c r="L15" s="65" t="s">
        <v>244</v>
      </c>
      <c r="M15" s="65" t="s">
        <v>244</v>
      </c>
      <c r="N15" s="65" t="s">
        <v>244</v>
      </c>
      <c r="O15" s="65" t="s">
        <v>244</v>
      </c>
      <c r="P15" s="65" t="s">
        <v>244</v>
      </c>
      <c r="Q15" s="71">
        <f t="shared" si="0"/>
        <v>0</v>
      </c>
      <c r="R15" s="59"/>
    </row>
    <row r="16" spans="1:18" ht="15.75" thickBot="1">
      <c r="A16" s="66" t="s">
        <v>244</v>
      </c>
      <c r="B16" s="66" t="s">
        <v>244</v>
      </c>
      <c r="C16" s="66" t="s">
        <v>244</v>
      </c>
      <c r="D16" s="66" t="s">
        <v>244</v>
      </c>
      <c r="E16" s="66" t="s">
        <v>244</v>
      </c>
      <c r="F16" s="66" t="s">
        <v>244</v>
      </c>
      <c r="G16" s="66" t="s">
        <v>244</v>
      </c>
      <c r="H16" s="66" t="s">
        <v>244</v>
      </c>
      <c r="I16" s="66" t="s">
        <v>244</v>
      </c>
      <c r="J16" s="66" t="s">
        <v>244</v>
      </c>
      <c r="K16" s="66" t="s">
        <v>244</v>
      </c>
      <c r="L16" s="66" t="s">
        <v>244</v>
      </c>
      <c r="M16" s="66" t="s">
        <v>244</v>
      </c>
      <c r="N16" s="66" t="s">
        <v>244</v>
      </c>
      <c r="O16" s="66" t="s">
        <v>244</v>
      </c>
      <c r="P16" s="66" t="s">
        <v>244</v>
      </c>
      <c r="Q16" s="74">
        <f t="shared" si="0"/>
        <v>0</v>
      </c>
      <c r="R16" s="59"/>
    </row>
    <row r="17" spans="4:17" ht="15"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01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">
      <c r="D20" s="1"/>
      <c r="E20" s="1"/>
      <c r="I20" s="1"/>
      <c r="J20" s="1"/>
    </row>
    <row r="21" spans="1:17" ht="15">
      <c r="A21" s="330" t="s">
        <v>153</v>
      </c>
      <c r="B21" s="330" t="s">
        <v>154</v>
      </c>
      <c r="C21" s="330" t="s">
        <v>155</v>
      </c>
      <c r="D21" s="64" t="s">
        <v>170</v>
      </c>
      <c r="E21" s="64" t="s">
        <v>170</v>
      </c>
      <c r="F21" s="64" t="s">
        <v>170</v>
      </c>
      <c r="G21" s="64" t="s">
        <v>170</v>
      </c>
      <c r="H21" s="64" t="s">
        <v>170</v>
      </c>
      <c r="I21" s="64" t="s">
        <v>170</v>
      </c>
      <c r="J21" s="64" t="s">
        <v>170</v>
      </c>
      <c r="K21" s="64" t="s">
        <v>170</v>
      </c>
      <c r="L21" s="64" t="s">
        <v>170</v>
      </c>
      <c r="M21" s="64" t="s">
        <v>170</v>
      </c>
      <c r="N21" s="64" t="s">
        <v>170</v>
      </c>
      <c r="O21" s="64" t="s">
        <v>170</v>
      </c>
      <c r="P21" s="64" t="s">
        <v>170</v>
      </c>
      <c r="Q21" s="64" t="s">
        <v>170</v>
      </c>
    </row>
    <row r="22" spans="1:18" ht="30.75" thickBot="1">
      <c r="A22" s="330"/>
      <c r="B22" s="330"/>
      <c r="C22" s="330"/>
      <c r="D22" s="101" t="s">
        <v>157</v>
      </c>
      <c r="E22" s="101" t="s">
        <v>158</v>
      </c>
      <c r="F22" s="101" t="s">
        <v>159</v>
      </c>
      <c r="G22" s="101" t="s">
        <v>160</v>
      </c>
      <c r="H22" s="101" t="s">
        <v>160</v>
      </c>
      <c r="I22" s="101" t="s">
        <v>161</v>
      </c>
      <c r="J22" s="101" t="s">
        <v>162</v>
      </c>
      <c r="K22" s="101" t="s">
        <v>163</v>
      </c>
      <c r="L22" s="101" t="s">
        <v>164</v>
      </c>
      <c r="M22" s="101" t="s">
        <v>165</v>
      </c>
      <c r="N22" s="101" t="s">
        <v>166</v>
      </c>
      <c r="O22" s="101" t="s">
        <v>167</v>
      </c>
      <c r="P22" s="101" t="s">
        <v>168</v>
      </c>
      <c r="Q22" s="102" t="s">
        <v>169</v>
      </c>
      <c r="R22" s="69"/>
    </row>
    <row r="23" spans="1:18" ht="15">
      <c r="A23" s="65" t="s">
        <v>244</v>
      </c>
      <c r="B23" s="65" t="s">
        <v>244</v>
      </c>
      <c r="C23" s="65" t="s">
        <v>244</v>
      </c>
      <c r="D23" s="65" t="s">
        <v>244</v>
      </c>
      <c r="E23" s="65" t="s">
        <v>244</v>
      </c>
      <c r="F23" s="65" t="s">
        <v>244</v>
      </c>
      <c r="G23" s="65" t="s">
        <v>244</v>
      </c>
      <c r="H23" s="65" t="s">
        <v>244</v>
      </c>
      <c r="I23" s="65" t="s">
        <v>244</v>
      </c>
      <c r="J23" s="65" t="s">
        <v>244</v>
      </c>
      <c r="K23" s="65" t="s">
        <v>244</v>
      </c>
      <c r="L23" s="65" t="s">
        <v>244</v>
      </c>
      <c r="M23" s="65" t="s">
        <v>244</v>
      </c>
      <c r="N23" s="65" t="s">
        <v>244</v>
      </c>
      <c r="O23" s="65" t="s">
        <v>244</v>
      </c>
      <c r="P23" s="65" t="s">
        <v>244</v>
      </c>
      <c r="Q23" s="103">
        <f aca="true" t="shared" si="1" ref="Q23:Q29">SUM(D23:P23)</f>
        <v>0</v>
      </c>
      <c r="R23" s="69"/>
    </row>
    <row r="24" spans="1:18" ht="15">
      <c r="A24" s="65" t="s">
        <v>244</v>
      </c>
      <c r="B24" s="65" t="s">
        <v>244</v>
      </c>
      <c r="C24" s="65" t="s">
        <v>244</v>
      </c>
      <c r="D24" s="65" t="s">
        <v>244</v>
      </c>
      <c r="E24" s="65" t="s">
        <v>244</v>
      </c>
      <c r="F24" s="65" t="s">
        <v>244</v>
      </c>
      <c r="G24" s="65" t="s">
        <v>244</v>
      </c>
      <c r="H24" s="65" t="s">
        <v>244</v>
      </c>
      <c r="I24" s="65" t="s">
        <v>244</v>
      </c>
      <c r="J24" s="65" t="s">
        <v>244</v>
      </c>
      <c r="K24" s="65" t="s">
        <v>244</v>
      </c>
      <c r="L24" s="65" t="s">
        <v>244</v>
      </c>
      <c r="M24" s="65" t="s">
        <v>244</v>
      </c>
      <c r="N24" s="65" t="s">
        <v>244</v>
      </c>
      <c r="O24" s="65" t="s">
        <v>244</v>
      </c>
      <c r="P24" s="65" t="s">
        <v>244</v>
      </c>
      <c r="Q24" s="71">
        <f t="shared" si="1"/>
        <v>0</v>
      </c>
      <c r="R24" s="69"/>
    </row>
    <row r="25" spans="1:18" ht="15">
      <c r="A25" s="65" t="s">
        <v>244</v>
      </c>
      <c r="B25" s="65" t="s">
        <v>244</v>
      </c>
      <c r="C25" s="65" t="s">
        <v>244</v>
      </c>
      <c r="D25" s="65" t="s">
        <v>244</v>
      </c>
      <c r="E25" s="65" t="s">
        <v>244</v>
      </c>
      <c r="F25" s="65" t="s">
        <v>244</v>
      </c>
      <c r="G25" s="65" t="s">
        <v>244</v>
      </c>
      <c r="H25" s="65" t="s">
        <v>244</v>
      </c>
      <c r="I25" s="65" t="s">
        <v>244</v>
      </c>
      <c r="J25" s="65" t="s">
        <v>244</v>
      </c>
      <c r="K25" s="65" t="s">
        <v>244</v>
      </c>
      <c r="L25" s="65" t="s">
        <v>244</v>
      </c>
      <c r="M25" s="65" t="s">
        <v>244</v>
      </c>
      <c r="N25" s="65" t="s">
        <v>244</v>
      </c>
      <c r="O25" s="65" t="s">
        <v>244</v>
      </c>
      <c r="P25" s="65" t="s">
        <v>244</v>
      </c>
      <c r="Q25" s="71">
        <f t="shared" si="1"/>
        <v>0</v>
      </c>
      <c r="R25" s="69"/>
    </row>
    <row r="26" spans="1:18" ht="15">
      <c r="A26" s="65" t="s">
        <v>244</v>
      </c>
      <c r="B26" s="65" t="s">
        <v>244</v>
      </c>
      <c r="C26" s="65" t="s">
        <v>244</v>
      </c>
      <c r="D26" s="65" t="s">
        <v>244</v>
      </c>
      <c r="E26" s="65" t="s">
        <v>244</v>
      </c>
      <c r="F26" s="65" t="s">
        <v>244</v>
      </c>
      <c r="G26" s="65" t="s">
        <v>244</v>
      </c>
      <c r="H26" s="65" t="s">
        <v>244</v>
      </c>
      <c r="I26" s="65" t="s">
        <v>244</v>
      </c>
      <c r="J26" s="65" t="s">
        <v>244</v>
      </c>
      <c r="K26" s="65" t="s">
        <v>244</v>
      </c>
      <c r="L26" s="65" t="s">
        <v>244</v>
      </c>
      <c r="M26" s="65" t="s">
        <v>244</v>
      </c>
      <c r="N26" s="65" t="s">
        <v>244</v>
      </c>
      <c r="O26" s="65" t="s">
        <v>244</v>
      </c>
      <c r="P26" s="65" t="s">
        <v>244</v>
      </c>
      <c r="Q26" s="71">
        <f t="shared" si="1"/>
        <v>0</v>
      </c>
      <c r="R26" s="69"/>
    </row>
    <row r="27" spans="1:18" ht="15">
      <c r="A27" s="65" t="s">
        <v>244</v>
      </c>
      <c r="B27" s="65" t="s">
        <v>244</v>
      </c>
      <c r="C27" s="65" t="s">
        <v>244</v>
      </c>
      <c r="D27" s="65" t="s">
        <v>244</v>
      </c>
      <c r="E27" s="65" t="s">
        <v>244</v>
      </c>
      <c r="F27" s="65" t="s">
        <v>244</v>
      </c>
      <c r="G27" s="65" t="s">
        <v>244</v>
      </c>
      <c r="H27" s="65" t="s">
        <v>244</v>
      </c>
      <c r="I27" s="65" t="s">
        <v>244</v>
      </c>
      <c r="J27" s="65" t="s">
        <v>244</v>
      </c>
      <c r="K27" s="65" t="s">
        <v>244</v>
      </c>
      <c r="L27" s="65" t="s">
        <v>244</v>
      </c>
      <c r="M27" s="65" t="s">
        <v>244</v>
      </c>
      <c r="N27" s="65" t="s">
        <v>244</v>
      </c>
      <c r="O27" s="65" t="s">
        <v>244</v>
      </c>
      <c r="P27" s="65" t="s">
        <v>244</v>
      </c>
      <c r="Q27" s="71">
        <f t="shared" si="1"/>
        <v>0</v>
      </c>
      <c r="R27" s="69"/>
    </row>
    <row r="28" spans="1:18" ht="15">
      <c r="A28" s="65" t="s">
        <v>244</v>
      </c>
      <c r="B28" s="65" t="s">
        <v>244</v>
      </c>
      <c r="C28" s="65" t="s">
        <v>244</v>
      </c>
      <c r="D28" s="65" t="s">
        <v>244</v>
      </c>
      <c r="E28" s="65" t="s">
        <v>244</v>
      </c>
      <c r="F28" s="65" t="s">
        <v>244</v>
      </c>
      <c r="G28" s="65" t="s">
        <v>244</v>
      </c>
      <c r="H28" s="65" t="s">
        <v>244</v>
      </c>
      <c r="I28" s="65" t="s">
        <v>244</v>
      </c>
      <c r="J28" s="65" t="s">
        <v>244</v>
      </c>
      <c r="K28" s="65" t="s">
        <v>244</v>
      </c>
      <c r="L28" s="65" t="s">
        <v>244</v>
      </c>
      <c r="M28" s="65" t="s">
        <v>244</v>
      </c>
      <c r="N28" s="65" t="s">
        <v>244</v>
      </c>
      <c r="O28" s="65" t="s">
        <v>244</v>
      </c>
      <c r="P28" s="65" t="s">
        <v>244</v>
      </c>
      <c r="Q28" s="71">
        <f t="shared" si="1"/>
        <v>0</v>
      </c>
      <c r="R28" s="69"/>
    </row>
    <row r="29" spans="1:18" ht="15.75" thickBot="1">
      <c r="A29" s="66" t="s">
        <v>244</v>
      </c>
      <c r="B29" s="66" t="s">
        <v>244</v>
      </c>
      <c r="C29" s="66" t="s">
        <v>244</v>
      </c>
      <c r="D29" s="66" t="s">
        <v>244</v>
      </c>
      <c r="E29" s="66" t="s">
        <v>244</v>
      </c>
      <c r="F29" s="66" t="s">
        <v>244</v>
      </c>
      <c r="G29" s="66" t="s">
        <v>244</v>
      </c>
      <c r="H29" s="66" t="s">
        <v>244</v>
      </c>
      <c r="I29" s="66" t="s">
        <v>244</v>
      </c>
      <c r="J29" s="66" t="s">
        <v>244</v>
      </c>
      <c r="K29" s="66" t="s">
        <v>244</v>
      </c>
      <c r="L29" s="66" t="s">
        <v>244</v>
      </c>
      <c r="M29" s="66" t="s">
        <v>244</v>
      </c>
      <c r="N29" s="66" t="s">
        <v>244</v>
      </c>
      <c r="O29" s="66" t="s">
        <v>244</v>
      </c>
      <c r="P29" s="66" t="s">
        <v>244</v>
      </c>
      <c r="Q29" s="74">
        <f t="shared" si="1"/>
        <v>0</v>
      </c>
      <c r="R29" s="69"/>
    </row>
    <row r="30" spans="4:18" ht="15.75" thickBot="1"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01">
        <f>SUM(Q23:Q29)</f>
        <v>0</v>
      </c>
      <c r="R30" s="69"/>
    </row>
    <row r="31" spans="4:18" ht="1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101"/>
      <c r="R31" s="69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329" t="s">
        <v>171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X34" s="9"/>
      <c r="Y34" s="9"/>
      <c r="Z34" s="9"/>
      <c r="AA34" s="9"/>
      <c r="AB34" s="9"/>
      <c r="AC34" s="9"/>
    </row>
    <row r="35" spans="1:29" ht="15">
      <c r="A35" s="104"/>
      <c r="B35" s="98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20.25" customHeight="1">
      <c r="A36" s="328" t="s">
        <v>172</v>
      </c>
      <c r="B36" s="328" t="s">
        <v>154</v>
      </c>
      <c r="C36" s="328" t="s">
        <v>173</v>
      </c>
      <c r="D36" s="328" t="s">
        <v>174</v>
      </c>
      <c r="E36" s="64" t="s">
        <v>156</v>
      </c>
      <c r="F36" s="64" t="s">
        <v>156</v>
      </c>
      <c r="G36" s="64" t="s">
        <v>156</v>
      </c>
      <c r="H36" s="64" t="s">
        <v>156</v>
      </c>
      <c r="I36" s="64" t="s">
        <v>156</v>
      </c>
      <c r="J36" s="64" t="s">
        <v>156</v>
      </c>
      <c r="K36" s="64" t="s">
        <v>156</v>
      </c>
      <c r="L36" s="64" t="s">
        <v>156</v>
      </c>
      <c r="M36" s="64" t="s">
        <v>156</v>
      </c>
      <c r="N36" s="64" t="s">
        <v>156</v>
      </c>
      <c r="O36" s="64" t="s">
        <v>156</v>
      </c>
      <c r="P36" s="64" t="s">
        <v>156</v>
      </c>
      <c r="Q36" s="64" t="s">
        <v>156</v>
      </c>
      <c r="R36" s="64" t="s">
        <v>156</v>
      </c>
      <c r="W36" s="9"/>
      <c r="X36" s="9"/>
      <c r="Y36" s="9"/>
      <c r="Z36" s="9"/>
      <c r="AA36" s="9"/>
      <c r="AB36" s="9"/>
    </row>
    <row r="37" spans="1:28" ht="30.75" thickBot="1">
      <c r="A37" s="328"/>
      <c r="B37" s="328"/>
      <c r="C37" s="328"/>
      <c r="D37" s="328"/>
      <c r="E37" s="101" t="s">
        <v>157</v>
      </c>
      <c r="F37" s="101" t="s">
        <v>158</v>
      </c>
      <c r="G37" s="101" t="s">
        <v>159</v>
      </c>
      <c r="H37" s="101" t="s">
        <v>159</v>
      </c>
      <c r="I37" s="101" t="s">
        <v>160</v>
      </c>
      <c r="J37" s="101" t="s">
        <v>161</v>
      </c>
      <c r="K37" s="101" t="s">
        <v>162</v>
      </c>
      <c r="L37" s="101" t="s">
        <v>163</v>
      </c>
      <c r="M37" s="101" t="s">
        <v>164</v>
      </c>
      <c r="N37" s="101" t="s">
        <v>165</v>
      </c>
      <c r="O37" s="101" t="s">
        <v>166</v>
      </c>
      <c r="P37" s="101" t="s">
        <v>167</v>
      </c>
      <c r="Q37" s="101" t="s">
        <v>168</v>
      </c>
      <c r="R37" s="105" t="s">
        <v>169</v>
      </c>
      <c r="W37" s="9"/>
      <c r="X37" s="9"/>
      <c r="Y37" s="9"/>
      <c r="Z37" s="9"/>
      <c r="AA37" s="9"/>
      <c r="AB37" s="9"/>
    </row>
    <row r="38" spans="1:28" ht="31.5" customHeight="1">
      <c r="A38" s="165" t="s">
        <v>301</v>
      </c>
      <c r="B38" s="278" t="s">
        <v>302</v>
      </c>
      <c r="C38" s="173" t="s">
        <v>244</v>
      </c>
      <c r="D38" s="169" t="s">
        <v>341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80">
        <v>207.64</v>
      </c>
      <c r="W38" s="9"/>
      <c r="X38" s="9"/>
      <c r="Y38" s="9"/>
      <c r="Z38" s="9"/>
      <c r="AA38" s="9"/>
      <c r="AB38" s="9"/>
    </row>
    <row r="39" spans="1:18" ht="21" customHeight="1" thickBot="1">
      <c r="A39" s="165" t="s">
        <v>229</v>
      </c>
      <c r="B39" s="279" t="s">
        <v>228</v>
      </c>
      <c r="C39" s="160" t="s">
        <v>244</v>
      </c>
      <c r="D39" s="192" t="s">
        <v>253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281" t="s">
        <v>422</v>
      </c>
    </row>
    <row r="40" spans="1:29" ht="15">
      <c r="A40" s="69"/>
      <c r="B40" s="69"/>
      <c r="C40" s="69"/>
      <c r="D40" s="156"/>
      <c r="E40" s="69"/>
      <c r="F40" s="69"/>
      <c r="G40" s="69"/>
      <c r="H40" s="69"/>
      <c r="I40" s="69"/>
      <c r="J40" s="69"/>
      <c r="K40" s="85"/>
      <c r="L40" s="69"/>
      <c r="M40" s="69"/>
      <c r="N40" s="69"/>
      <c r="O40" s="69"/>
      <c r="P40" s="69"/>
      <c r="Q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4:10" ht="15">
      <c r="D41" s="69"/>
      <c r="E41" s="69"/>
      <c r="F41" s="69"/>
      <c r="G41" s="69"/>
      <c r="H41" s="69"/>
      <c r="I41" s="69"/>
      <c r="J41" s="69"/>
    </row>
    <row r="42" spans="3:11" ht="15">
      <c r="C42" s="69"/>
      <c r="D42" s="69"/>
      <c r="E42" s="69"/>
      <c r="F42" s="69"/>
      <c r="G42" s="69"/>
      <c r="H42" s="69"/>
      <c r="I42" s="69"/>
      <c r="J42" s="69"/>
      <c r="K42" s="69"/>
    </row>
    <row r="43" spans="3:11" ht="15">
      <c r="C43" s="69"/>
      <c r="D43" s="69"/>
      <c r="E43" s="69"/>
      <c r="F43" s="69"/>
      <c r="G43" s="69"/>
      <c r="H43" s="69"/>
      <c r="I43" s="69"/>
      <c r="J43" s="69"/>
      <c r="K43" s="69"/>
    </row>
    <row r="44" spans="1:18" ht="12.75" customHeight="1" thickBot="1">
      <c r="A44" s="328" t="s">
        <v>172</v>
      </c>
      <c r="B44" s="328" t="s">
        <v>154</v>
      </c>
      <c r="C44" s="328" t="s">
        <v>173</v>
      </c>
      <c r="D44" s="328" t="s">
        <v>174</v>
      </c>
      <c r="E44" s="64" t="s">
        <v>170</v>
      </c>
      <c r="F44" s="64" t="s">
        <v>170</v>
      </c>
      <c r="G44" s="64" t="s">
        <v>170</v>
      </c>
      <c r="H44" s="64" t="s">
        <v>170</v>
      </c>
      <c r="I44" s="64" t="s">
        <v>170</v>
      </c>
      <c r="J44" s="64" t="s">
        <v>170</v>
      </c>
      <c r="K44" s="64" t="s">
        <v>170</v>
      </c>
      <c r="L44" s="64" t="s">
        <v>170</v>
      </c>
      <c r="M44" s="64" t="s">
        <v>170</v>
      </c>
      <c r="N44" s="64" t="s">
        <v>170</v>
      </c>
      <c r="O44" s="64" t="s">
        <v>170</v>
      </c>
      <c r="P44" s="64" t="s">
        <v>170</v>
      </c>
      <c r="Q44" s="64" t="s">
        <v>170</v>
      </c>
      <c r="R44" s="64" t="s">
        <v>170</v>
      </c>
    </row>
    <row r="45" spans="1:18" ht="30.75" thickBot="1">
      <c r="A45" s="328"/>
      <c r="B45" s="328"/>
      <c r="C45" s="328"/>
      <c r="D45" s="328"/>
      <c r="E45" s="101" t="s">
        <v>157</v>
      </c>
      <c r="F45" s="101" t="s">
        <v>158</v>
      </c>
      <c r="G45" s="101" t="s">
        <v>159</v>
      </c>
      <c r="H45" s="101" t="s">
        <v>159</v>
      </c>
      <c r="I45" s="101" t="s">
        <v>160</v>
      </c>
      <c r="J45" s="101" t="s">
        <v>161</v>
      </c>
      <c r="K45" s="101" t="s">
        <v>162</v>
      </c>
      <c r="L45" s="101" t="s">
        <v>163</v>
      </c>
      <c r="M45" s="101" t="s">
        <v>164</v>
      </c>
      <c r="N45" s="101" t="s">
        <v>165</v>
      </c>
      <c r="O45" s="101" t="s">
        <v>166</v>
      </c>
      <c r="P45" s="101" t="s">
        <v>167</v>
      </c>
      <c r="Q45" s="101" t="s">
        <v>168</v>
      </c>
      <c r="R45" s="105" t="s">
        <v>169</v>
      </c>
    </row>
    <row r="46" spans="1:18" ht="15">
      <c r="A46" s="248"/>
      <c r="B46" s="255"/>
      <c r="C46" s="250"/>
      <c r="D46" s="208"/>
      <c r="E46" s="207"/>
      <c r="F46" s="207"/>
      <c r="G46" s="16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53"/>
    </row>
    <row r="47" spans="1:28" ht="15">
      <c r="A47" s="248"/>
      <c r="B47" s="249"/>
      <c r="C47" s="251"/>
      <c r="D47" s="191"/>
      <c r="E47" s="208"/>
      <c r="F47" s="208"/>
      <c r="G47" s="86"/>
      <c r="H47" s="208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W47" s="9"/>
      <c r="X47" s="9"/>
      <c r="Y47" s="9"/>
      <c r="Z47" s="9"/>
      <c r="AA47" s="9"/>
      <c r="AB47" s="9"/>
    </row>
    <row r="48" spans="1:18" ht="15">
      <c r="A48" s="248"/>
      <c r="B48" s="252"/>
      <c r="C48" s="250"/>
      <c r="D48" s="191"/>
      <c r="E48" s="207"/>
      <c r="F48" s="207"/>
      <c r="G48" s="166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</row>
    <row r="49" spans="1:18" ht="15.75" thickBot="1">
      <c r="A49" s="248"/>
      <c r="B49" s="252"/>
      <c r="C49" s="250"/>
      <c r="D49" s="191"/>
      <c r="E49" s="210"/>
      <c r="F49" s="210"/>
      <c r="G49" s="164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09"/>
    </row>
    <row r="50" spans="1:18" ht="15.75" thickBo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254"/>
    </row>
    <row r="51" spans="3:11" ht="15">
      <c r="C51" s="69"/>
      <c r="D51" s="69"/>
      <c r="E51" s="69"/>
      <c r="F51" s="69"/>
      <c r="G51" s="69"/>
      <c r="H51" s="69"/>
      <c r="I51" s="69"/>
      <c r="J51" s="69"/>
      <c r="K51" s="69"/>
    </row>
    <row r="52" spans="3:11" ht="15"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">
      <c r="A53" s="1" t="s">
        <v>76</v>
      </c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">
      <c r="A54" s="2"/>
      <c r="C54" s="69"/>
      <c r="D54" s="69"/>
      <c r="E54" s="69"/>
      <c r="F54" s="69"/>
      <c r="G54" s="69"/>
      <c r="H54" s="69"/>
      <c r="I54" s="69"/>
      <c r="J54" s="69"/>
      <c r="K54" s="69"/>
    </row>
    <row r="55" spans="3:11" ht="15">
      <c r="C55" s="69"/>
      <c r="D55" s="69"/>
      <c r="E55" s="69"/>
      <c r="F55" s="69"/>
      <c r="G55" s="69"/>
      <c r="H55" s="69"/>
      <c r="I55" s="69"/>
      <c r="J55" s="69"/>
      <c r="K55" s="69"/>
    </row>
    <row r="56" spans="3:11" ht="15"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4:10" ht="15">
      <c r="D58" s="69"/>
      <c r="E58" s="69"/>
      <c r="F58" s="69"/>
      <c r="G58" s="69"/>
      <c r="H58" s="69"/>
      <c r="I58" s="69"/>
      <c r="J58" s="69"/>
    </row>
    <row r="59" spans="4:10" ht="15">
      <c r="D59" s="69"/>
      <c r="E59" s="69"/>
      <c r="F59" s="69"/>
      <c r="G59" s="69"/>
      <c r="H59" s="69"/>
      <c r="I59" s="69"/>
      <c r="J59" s="69"/>
    </row>
    <row r="60" spans="4:10" ht="15">
      <c r="D60" s="69"/>
      <c r="E60" s="69"/>
      <c r="F60" s="69"/>
      <c r="G60" s="69"/>
      <c r="H60" s="69"/>
      <c r="I60" s="69"/>
      <c r="J60" s="69"/>
    </row>
    <row r="61" spans="4:10" ht="15">
      <c r="D61" s="69"/>
      <c r="E61" s="69"/>
      <c r="F61" s="69"/>
      <c r="G61" s="69"/>
      <c r="H61" s="69"/>
      <c r="I61" s="69"/>
      <c r="J61" s="69"/>
    </row>
    <row r="62" spans="4:10" ht="15">
      <c r="D62" s="69"/>
      <c r="E62" s="69"/>
      <c r="F62" s="69"/>
      <c r="G62" s="69"/>
      <c r="H62" s="69"/>
      <c r="I62" s="69"/>
      <c r="J62" s="69"/>
    </row>
    <row r="63" spans="4:10" ht="15">
      <c r="D63" s="69"/>
      <c r="E63" s="69"/>
      <c r="F63" s="69"/>
      <c r="G63" s="69"/>
      <c r="H63" s="69"/>
      <c r="I63" s="69"/>
      <c r="J63" s="69"/>
    </row>
    <row r="64" spans="4:10" ht="15">
      <c r="D64" s="69"/>
      <c r="E64" s="69"/>
      <c r="F64" s="69"/>
      <c r="G64" s="69"/>
      <c r="H64" s="69"/>
      <c r="I64" s="69"/>
      <c r="J64" s="69"/>
    </row>
    <row r="65" spans="4:10" ht="15">
      <c r="D65" s="69"/>
      <c r="E65" s="69"/>
      <c r="F65" s="69"/>
      <c r="G65" s="69"/>
      <c r="H65" s="69"/>
      <c r="I65" s="69"/>
      <c r="J65" s="69"/>
    </row>
    <row r="66" spans="4:10" ht="15">
      <c r="D66" s="69"/>
      <c r="E66" s="69"/>
      <c r="F66" s="69"/>
      <c r="G66" s="69"/>
      <c r="H66" s="69"/>
      <c r="I66" s="69"/>
      <c r="J66" s="69"/>
    </row>
    <row r="67" spans="4:10" ht="15">
      <c r="D67" s="69"/>
      <c r="E67" s="69"/>
      <c r="F67" s="69"/>
      <c r="G67" s="69"/>
      <c r="H67" s="69"/>
      <c r="I67" s="69"/>
      <c r="J67" s="69"/>
    </row>
    <row r="68" spans="4:10" ht="15">
      <c r="D68" s="69"/>
      <c r="E68" s="69"/>
      <c r="F68" s="69"/>
      <c r="G68" s="69"/>
      <c r="H68" s="69"/>
      <c r="I68" s="69"/>
      <c r="J68" s="69"/>
    </row>
    <row r="69" spans="4:10" ht="15">
      <c r="D69" s="69"/>
      <c r="E69" s="69"/>
      <c r="F69" s="69"/>
      <c r="G69" s="69"/>
      <c r="H69" s="69"/>
      <c r="I69" s="69"/>
      <c r="J69" s="69"/>
    </row>
    <row r="70" spans="4:10" ht="15">
      <c r="D70" s="69"/>
      <c r="E70" s="69"/>
      <c r="F70" s="69"/>
      <c r="G70" s="69"/>
      <c r="H70" s="69"/>
      <c r="I70" s="69"/>
      <c r="J70" s="69"/>
    </row>
    <row r="71" spans="4:10" ht="15">
      <c r="D71" s="69"/>
      <c r="E71" s="69"/>
      <c r="F71" s="69"/>
      <c r="G71" s="69"/>
      <c r="H71" s="69"/>
      <c r="I71" s="69"/>
      <c r="J71" s="69"/>
    </row>
    <row r="72" spans="4:10" ht="15">
      <c r="D72" s="69"/>
      <c r="E72" s="69"/>
      <c r="F72" s="69"/>
      <c r="G72" s="69"/>
      <c r="H72" s="69"/>
      <c r="I72" s="69"/>
      <c r="J72" s="69"/>
    </row>
    <row r="73" spans="4:10" ht="15">
      <c r="D73" s="69"/>
      <c r="E73" s="69"/>
      <c r="F73" s="69"/>
      <c r="G73" s="69"/>
      <c r="H73" s="69"/>
      <c r="I73" s="69"/>
      <c r="J73" s="69"/>
    </row>
    <row r="74" spans="4:10" ht="15">
      <c r="D74" s="69"/>
      <c r="E74" s="69"/>
      <c r="F74" s="69"/>
      <c r="G74" s="69"/>
      <c r="H74" s="69"/>
      <c r="I74" s="69"/>
      <c r="J74" s="69"/>
    </row>
    <row r="75" spans="4:10" ht="15">
      <c r="D75" s="69"/>
      <c r="E75" s="69"/>
      <c r="F75" s="69"/>
      <c r="G75" s="69"/>
      <c r="H75" s="69"/>
      <c r="I75" s="69"/>
      <c r="J75" s="69"/>
    </row>
    <row r="76" spans="4:10" ht="15">
      <c r="D76" s="69"/>
      <c r="E76" s="69"/>
      <c r="F76" s="69"/>
      <c r="G76" s="69"/>
      <c r="H76" s="69"/>
      <c r="I76" s="69"/>
      <c r="J76" s="69"/>
    </row>
    <row r="77" spans="4:10" ht="15">
      <c r="D77" s="69"/>
      <c r="E77" s="69"/>
      <c r="F77" s="69"/>
      <c r="G77" s="69"/>
      <c r="H77" s="69"/>
      <c r="I77" s="69"/>
      <c r="J77" s="69"/>
    </row>
    <row r="78" spans="4:10" ht="15">
      <c r="D78" s="69"/>
      <c r="E78" s="69"/>
      <c r="F78" s="69"/>
      <c r="G78" s="69"/>
      <c r="H78" s="69"/>
      <c r="I78" s="69"/>
      <c r="J78" s="69"/>
    </row>
    <row r="79" spans="4:10" ht="15">
      <c r="D79" s="69"/>
      <c r="E79" s="69"/>
      <c r="F79" s="69"/>
      <c r="G79" s="69"/>
      <c r="H79" s="69"/>
      <c r="I79" s="69"/>
      <c r="J79" s="69"/>
    </row>
    <row r="80" spans="4:10" ht="15">
      <c r="D80" s="69"/>
      <c r="E80" s="69"/>
      <c r="F80" s="69"/>
      <c r="G80" s="69"/>
      <c r="H80" s="69"/>
      <c r="I80" s="69"/>
      <c r="J80" s="69"/>
    </row>
    <row r="81" spans="4:10" ht="15">
      <c r="D81" s="69"/>
      <c r="E81" s="69"/>
      <c r="F81" s="69"/>
      <c r="G81" s="69"/>
      <c r="H81" s="69"/>
      <c r="I81" s="69"/>
      <c r="J81" s="69"/>
    </row>
    <row r="82" spans="4:10" ht="15">
      <c r="D82" s="69"/>
      <c r="E82" s="69"/>
      <c r="F82" s="69"/>
      <c r="G82" s="69"/>
      <c r="H82" s="69"/>
      <c r="I82" s="69"/>
      <c r="J82" s="69"/>
    </row>
    <row r="83" spans="4:10" ht="15">
      <c r="D83" s="69"/>
      <c r="E83" s="69"/>
      <c r="F83" s="69"/>
      <c r="G83" s="69"/>
      <c r="H83" s="69"/>
      <c r="I83" s="69"/>
      <c r="J83" s="69"/>
    </row>
    <row r="84" spans="4:10" ht="15">
      <c r="D84" s="69"/>
      <c r="E84" s="69"/>
      <c r="F84" s="69"/>
      <c r="G84" s="69"/>
      <c r="H84" s="69"/>
      <c r="I84" s="69"/>
      <c r="J84" s="69"/>
    </row>
    <row r="85" spans="4:10" ht="15">
      <c r="D85" s="69"/>
      <c r="E85" s="69"/>
      <c r="F85" s="69"/>
      <c r="G85" s="69"/>
      <c r="H85" s="69"/>
      <c r="I85" s="69"/>
      <c r="J85" s="69"/>
    </row>
    <row r="86" spans="4:10" ht="15">
      <c r="D86" s="69"/>
      <c r="E86" s="69"/>
      <c r="F86" s="69"/>
      <c r="G86" s="69"/>
      <c r="H86" s="69"/>
      <c r="I86" s="69"/>
      <c r="J86" s="69"/>
    </row>
    <row r="87" spans="4:10" ht="15">
      <c r="D87" s="69"/>
      <c r="E87" s="69"/>
      <c r="F87" s="69"/>
      <c r="G87" s="69"/>
      <c r="H87" s="69"/>
      <c r="I87" s="69"/>
      <c r="J87" s="69"/>
    </row>
    <row r="88" spans="4:10" ht="15">
      <c r="D88" s="69"/>
      <c r="E88" s="69"/>
      <c r="F88" s="69"/>
      <c r="G88" s="69"/>
      <c r="H88" s="69"/>
      <c r="I88" s="69"/>
      <c r="J88" s="69"/>
    </row>
    <row r="89" spans="4:10" ht="15">
      <c r="D89" s="69"/>
      <c r="E89" s="69"/>
      <c r="F89" s="69"/>
      <c r="G89" s="69"/>
      <c r="H89" s="69"/>
      <c r="I89" s="69"/>
      <c r="J89" s="69"/>
    </row>
    <row r="90" spans="4:10" ht="15">
      <c r="D90" s="69"/>
      <c r="E90" s="69"/>
      <c r="F90" s="69"/>
      <c r="G90" s="69"/>
      <c r="H90" s="69"/>
      <c r="I90" s="69"/>
      <c r="J90" s="69"/>
    </row>
    <row r="91" spans="4:10" ht="15">
      <c r="D91" s="69"/>
      <c r="E91" s="69"/>
      <c r="F91" s="69"/>
      <c r="G91" s="69"/>
      <c r="H91" s="69"/>
      <c r="I91" s="69"/>
      <c r="J91" s="69"/>
    </row>
    <row r="92" spans="4:10" ht="15">
      <c r="D92" s="69"/>
      <c r="E92" s="69"/>
      <c r="F92" s="69"/>
      <c r="G92" s="69"/>
      <c r="H92" s="69"/>
      <c r="I92" s="69"/>
      <c r="J92" s="69"/>
    </row>
    <row r="93" spans="4:10" ht="15">
      <c r="D93" s="69"/>
      <c r="E93" s="69"/>
      <c r="F93" s="69"/>
      <c r="G93" s="69"/>
      <c r="H93" s="69"/>
      <c r="I93" s="69"/>
      <c r="J93" s="69"/>
    </row>
    <row r="94" spans="4:10" ht="15">
      <c r="D94" s="69"/>
      <c r="E94" s="69"/>
      <c r="F94" s="69"/>
      <c r="G94" s="69"/>
      <c r="H94" s="69"/>
      <c r="I94" s="69"/>
      <c r="J94" s="69"/>
    </row>
    <row r="95" spans="4:10" ht="15">
      <c r="D95" s="69"/>
      <c r="E95" s="69"/>
      <c r="F95" s="69"/>
      <c r="G95" s="69"/>
      <c r="H95" s="69"/>
      <c r="I95" s="69"/>
      <c r="J95" s="69"/>
    </row>
    <row r="96" spans="4:10" ht="15">
      <c r="D96" s="69"/>
      <c r="E96" s="69"/>
      <c r="F96" s="69"/>
      <c r="G96" s="69"/>
      <c r="H96" s="69"/>
      <c r="I96" s="69"/>
      <c r="J96" s="69"/>
    </row>
    <row r="97" spans="4:10" ht="15">
      <c r="D97" s="69"/>
      <c r="E97" s="69"/>
      <c r="F97" s="69"/>
      <c r="G97" s="69"/>
      <c r="H97" s="69"/>
      <c r="I97" s="69"/>
      <c r="J97" s="69"/>
    </row>
    <row r="98" spans="4:10" ht="15">
      <c r="D98" s="69"/>
      <c r="E98" s="69"/>
      <c r="F98" s="69"/>
      <c r="G98" s="69"/>
      <c r="H98" s="69"/>
      <c r="I98" s="69"/>
      <c r="J98" s="69"/>
    </row>
    <row r="99" spans="4:10" ht="15">
      <c r="D99" s="69"/>
      <c r="E99" s="69"/>
      <c r="F99" s="69"/>
      <c r="G99" s="69"/>
      <c r="H99" s="69"/>
      <c r="I99" s="69"/>
      <c r="J99" s="69"/>
    </row>
    <row r="100" spans="4:10" ht="15">
      <c r="D100" s="69"/>
      <c r="E100" s="69"/>
      <c r="F100" s="69"/>
      <c r="G100" s="69"/>
      <c r="H100" s="69"/>
      <c r="I100" s="69"/>
      <c r="J100" s="69"/>
    </row>
    <row r="101" spans="4:10" ht="15">
      <c r="D101" s="69"/>
      <c r="E101" s="69"/>
      <c r="F101" s="69"/>
      <c r="G101" s="69"/>
      <c r="H101" s="69"/>
      <c r="I101" s="69"/>
      <c r="J101" s="69"/>
    </row>
    <row r="102" spans="4:10" ht="15">
      <c r="D102" s="69"/>
      <c r="E102" s="69"/>
      <c r="F102" s="69"/>
      <c r="G102" s="69"/>
      <c r="H102" s="69"/>
      <c r="I102" s="69"/>
      <c r="J102" s="69"/>
    </row>
    <row r="103" spans="4:10" ht="15">
      <c r="D103" s="69"/>
      <c r="E103" s="69"/>
      <c r="F103" s="69"/>
      <c r="G103" s="69"/>
      <c r="H103" s="69"/>
      <c r="I103" s="69"/>
      <c r="J103" s="69"/>
    </row>
    <row r="104" spans="4:10" ht="15">
      <c r="D104" s="69"/>
      <c r="E104" s="69"/>
      <c r="F104" s="69"/>
      <c r="G104" s="69"/>
      <c r="H104" s="69"/>
      <c r="I104" s="69"/>
      <c r="J104" s="69"/>
    </row>
    <row r="105" spans="4:10" ht="15">
      <c r="D105" s="69"/>
      <c r="E105" s="69"/>
      <c r="F105" s="69"/>
      <c r="G105" s="69"/>
      <c r="H105" s="69"/>
      <c r="I105" s="69"/>
      <c r="J105" s="69"/>
    </row>
    <row r="106" spans="4:10" ht="15">
      <c r="D106" s="69"/>
      <c r="E106" s="69"/>
      <c r="F106" s="69"/>
      <c r="G106" s="69"/>
      <c r="H106" s="69"/>
      <c r="I106" s="69"/>
      <c r="J106" s="69"/>
    </row>
    <row r="107" spans="4:10" ht="15">
      <c r="D107" s="69"/>
      <c r="E107" s="69"/>
      <c r="F107" s="69"/>
      <c r="G107" s="69"/>
      <c r="H107" s="69"/>
      <c r="I107" s="69"/>
      <c r="J107" s="69"/>
    </row>
    <row r="108" spans="4:10" ht="15">
      <c r="D108" s="69"/>
      <c r="E108" s="69"/>
      <c r="F108" s="69"/>
      <c r="G108" s="69"/>
      <c r="H108" s="69"/>
      <c r="I108" s="69"/>
      <c r="J108" s="69"/>
    </row>
    <row r="109" spans="4:10" ht="15">
      <c r="D109" s="69"/>
      <c r="E109" s="69"/>
      <c r="F109" s="69"/>
      <c r="G109" s="69"/>
      <c r="H109" s="69"/>
      <c r="I109" s="69"/>
      <c r="J109" s="69"/>
    </row>
    <row r="110" spans="4:10" ht="15">
      <c r="D110" s="69"/>
      <c r="E110" s="69"/>
      <c r="F110" s="69"/>
      <c r="G110" s="69"/>
      <c r="H110" s="69"/>
      <c r="I110" s="69"/>
      <c r="J110" s="69"/>
    </row>
    <row r="111" spans="4:10" ht="15">
      <c r="D111" s="69"/>
      <c r="E111" s="69"/>
      <c r="F111" s="69"/>
      <c r="G111" s="69"/>
      <c r="H111" s="69"/>
      <c r="I111" s="69"/>
      <c r="J111" s="69"/>
    </row>
    <row r="112" spans="4:10" ht="15">
      <c r="D112" s="69"/>
      <c r="E112" s="69"/>
      <c r="F112" s="69"/>
      <c r="G112" s="69"/>
      <c r="H112" s="69"/>
      <c r="I112" s="69"/>
      <c r="J112" s="69"/>
    </row>
    <row r="113" spans="4:10" ht="15">
      <c r="D113" s="69"/>
      <c r="E113" s="69"/>
      <c r="F113" s="69"/>
      <c r="G113" s="69"/>
      <c r="H113" s="69"/>
      <c r="I113" s="69"/>
      <c r="J113" s="69"/>
    </row>
    <row r="114" spans="4:10" ht="15">
      <c r="D114" s="69"/>
      <c r="E114" s="69"/>
      <c r="F114" s="69"/>
      <c r="G114" s="69"/>
      <c r="H114" s="69"/>
      <c r="I114" s="69"/>
      <c r="J114" s="69"/>
    </row>
    <row r="115" spans="4:10" ht="15">
      <c r="D115" s="69"/>
      <c r="E115" s="69"/>
      <c r="F115" s="69"/>
      <c r="G115" s="69"/>
      <c r="H115" s="69"/>
      <c r="I115" s="69"/>
      <c r="J115" s="69"/>
    </row>
    <row r="116" spans="4:10" ht="15">
      <c r="D116" s="69"/>
      <c r="E116" s="69"/>
      <c r="F116" s="69"/>
      <c r="G116" s="69"/>
      <c r="H116" s="69"/>
      <c r="I116" s="69"/>
      <c r="J116" s="69"/>
    </row>
    <row r="117" spans="4:10" ht="15">
      <c r="D117" s="69"/>
      <c r="E117" s="69"/>
      <c r="F117" s="69"/>
      <c r="G117" s="69"/>
      <c r="H117" s="69"/>
      <c r="I117" s="69"/>
      <c r="J117" s="69"/>
    </row>
    <row r="118" spans="4:10" ht="15">
      <c r="D118" s="69"/>
      <c r="E118" s="69"/>
      <c r="F118" s="69"/>
      <c r="G118" s="69"/>
      <c r="H118" s="69"/>
      <c r="I118" s="69"/>
      <c r="J118" s="69"/>
    </row>
    <row r="119" spans="4:10" ht="15">
      <c r="D119" s="69"/>
      <c r="E119" s="69"/>
      <c r="F119" s="69"/>
      <c r="G119" s="69"/>
      <c r="H119" s="69"/>
      <c r="I119" s="69"/>
      <c r="J119" s="69"/>
    </row>
    <row r="120" spans="4:10" ht="15">
      <c r="D120" s="69"/>
      <c r="E120" s="69"/>
      <c r="F120" s="69"/>
      <c r="G120" s="69"/>
      <c r="H120" s="69"/>
      <c r="I120" s="69"/>
      <c r="J120" s="69"/>
    </row>
    <row r="121" spans="4:10" ht="15">
      <c r="D121" s="69"/>
      <c r="E121" s="69"/>
      <c r="F121" s="69"/>
      <c r="G121" s="69"/>
      <c r="H121" s="69"/>
      <c r="I121" s="69"/>
      <c r="J121" s="69"/>
    </row>
    <row r="122" spans="4:10" ht="15">
      <c r="D122" s="69"/>
      <c r="E122" s="69"/>
      <c r="F122" s="69"/>
      <c r="G122" s="69"/>
      <c r="H122" s="69"/>
      <c r="I122" s="69"/>
      <c r="J122" s="69"/>
    </row>
    <row r="123" spans="4:10" ht="15">
      <c r="D123" s="69"/>
      <c r="E123" s="69"/>
      <c r="F123" s="69"/>
      <c r="G123" s="69"/>
      <c r="H123" s="69"/>
      <c r="I123" s="69"/>
      <c r="J123" s="69"/>
    </row>
    <row r="124" spans="4:10" ht="15">
      <c r="D124" s="69"/>
      <c r="E124" s="69"/>
      <c r="F124" s="69"/>
      <c r="G124" s="69"/>
      <c r="H124" s="69"/>
      <c r="I124" s="69"/>
      <c r="J124" s="69"/>
    </row>
    <row r="125" spans="4:10" ht="15">
      <c r="D125" s="69"/>
      <c r="E125" s="69"/>
      <c r="F125" s="69"/>
      <c r="G125" s="69"/>
      <c r="H125" s="69"/>
      <c r="I125" s="69"/>
      <c r="J125" s="69"/>
    </row>
    <row r="126" spans="4:10" ht="15">
      <c r="D126" s="69"/>
      <c r="E126" s="69"/>
      <c r="F126" s="69"/>
      <c r="G126" s="69"/>
      <c r="H126" s="69"/>
      <c r="I126" s="69"/>
      <c r="J126" s="69"/>
    </row>
    <row r="127" spans="4:10" ht="15">
      <c r="D127" s="69"/>
      <c r="E127" s="69"/>
      <c r="F127" s="69"/>
      <c r="G127" s="69"/>
      <c r="H127" s="69"/>
      <c r="I127" s="69"/>
      <c r="J127" s="69"/>
    </row>
    <row r="128" spans="4:10" ht="15">
      <c r="D128" s="69"/>
      <c r="E128" s="69"/>
      <c r="F128" s="69"/>
      <c r="G128" s="69"/>
      <c r="H128" s="69"/>
      <c r="I128" s="69"/>
      <c r="J128" s="69"/>
    </row>
    <row r="129" spans="4:10" ht="15">
      <c r="D129" s="69"/>
      <c r="E129" s="69"/>
      <c r="F129" s="69"/>
      <c r="G129" s="69"/>
      <c r="H129" s="69"/>
      <c r="I129" s="69"/>
      <c r="J129" s="69"/>
    </row>
    <row r="130" spans="4:10" ht="15">
      <c r="D130" s="69"/>
      <c r="E130" s="69"/>
      <c r="F130" s="69"/>
      <c r="G130" s="69"/>
      <c r="H130" s="69"/>
      <c r="I130" s="69"/>
      <c r="J130" s="69"/>
    </row>
    <row r="131" spans="4:10" ht="15">
      <c r="D131" s="69"/>
      <c r="E131" s="69"/>
      <c r="F131" s="69"/>
      <c r="G131" s="69"/>
      <c r="H131" s="69"/>
      <c r="I131" s="69"/>
      <c r="J131" s="69"/>
    </row>
    <row r="132" spans="4:10" ht="15">
      <c r="D132" s="69"/>
      <c r="E132" s="69"/>
      <c r="F132" s="69"/>
      <c r="G132" s="69"/>
      <c r="H132" s="69"/>
      <c r="I132" s="69"/>
      <c r="J132" s="69"/>
    </row>
    <row r="133" spans="4:10" ht="15">
      <c r="D133" s="69"/>
      <c r="E133" s="69"/>
      <c r="F133" s="69"/>
      <c r="G133" s="69"/>
      <c r="H133" s="69"/>
      <c r="I133" s="69"/>
      <c r="J133" s="69"/>
    </row>
    <row r="134" spans="4:10" ht="15">
      <c r="D134" s="69"/>
      <c r="E134" s="69"/>
      <c r="F134" s="69"/>
      <c r="G134" s="69"/>
      <c r="H134" s="69"/>
      <c r="I134" s="69"/>
      <c r="J134" s="69"/>
    </row>
    <row r="135" spans="4:10" ht="15">
      <c r="D135" s="69"/>
      <c r="E135" s="69"/>
      <c r="F135" s="69"/>
      <c r="G135" s="69"/>
      <c r="H135" s="69"/>
      <c r="I135" s="69"/>
      <c r="J135" s="69"/>
    </row>
    <row r="136" spans="4:10" ht="15">
      <c r="D136" s="69"/>
      <c r="E136" s="69"/>
      <c r="F136" s="69"/>
      <c r="G136" s="69"/>
      <c r="H136" s="69"/>
      <c r="I136" s="69"/>
      <c r="J136" s="69"/>
    </row>
    <row r="137" spans="4:10" ht="15">
      <c r="D137" s="69"/>
      <c r="E137" s="69"/>
      <c r="F137" s="69"/>
      <c r="G137" s="69"/>
      <c r="H137" s="69"/>
      <c r="I137" s="69"/>
      <c r="J137" s="69"/>
    </row>
    <row r="138" spans="4:10" ht="15">
      <c r="D138" s="69"/>
      <c r="E138" s="69"/>
      <c r="F138" s="69"/>
      <c r="G138" s="69"/>
      <c r="H138" s="69"/>
      <c r="I138" s="69"/>
      <c r="J138" s="69"/>
    </row>
    <row r="139" spans="4:10" ht="15">
      <c r="D139" s="69"/>
      <c r="E139" s="69"/>
      <c r="F139" s="69"/>
      <c r="G139" s="69"/>
      <c r="H139" s="69"/>
      <c r="I139" s="69"/>
      <c r="J139" s="69"/>
    </row>
    <row r="140" spans="4:10" ht="15">
      <c r="D140" s="69"/>
      <c r="E140" s="69"/>
      <c r="F140" s="69"/>
      <c r="G140" s="69"/>
      <c r="H140" s="69"/>
      <c r="I140" s="69"/>
      <c r="J140" s="69"/>
    </row>
    <row r="141" spans="4:10" ht="15">
      <c r="D141" s="69"/>
      <c r="E141" s="69"/>
      <c r="F141" s="69"/>
      <c r="G141" s="69"/>
      <c r="H141" s="69"/>
      <c r="I141" s="69"/>
      <c r="J141" s="69"/>
    </row>
    <row r="142" spans="4:10" ht="15">
      <c r="D142" s="69"/>
      <c r="E142" s="69"/>
      <c r="F142" s="69"/>
      <c r="G142" s="69"/>
      <c r="H142" s="69"/>
      <c r="I142" s="69"/>
      <c r="J142" s="69"/>
    </row>
    <row r="143" spans="4:10" ht="15">
      <c r="D143" s="69"/>
      <c r="E143" s="69"/>
      <c r="F143" s="69"/>
      <c r="G143" s="69"/>
      <c r="H143" s="69"/>
      <c r="I143" s="69"/>
      <c r="J143" s="69"/>
    </row>
    <row r="144" spans="4:10" ht="15">
      <c r="D144" s="69"/>
      <c r="E144" s="69"/>
      <c r="F144" s="69"/>
      <c r="G144" s="69"/>
      <c r="H144" s="69"/>
      <c r="I144" s="69"/>
      <c r="J144" s="69"/>
    </row>
    <row r="145" spans="4:10" ht="15">
      <c r="D145" s="69"/>
      <c r="E145" s="69"/>
      <c r="F145" s="69"/>
      <c r="G145" s="69"/>
      <c r="H145" s="69"/>
      <c r="I145" s="69"/>
      <c r="J145" s="69"/>
    </row>
    <row r="146" spans="4:10" ht="15">
      <c r="D146" s="69"/>
      <c r="E146" s="69"/>
      <c r="F146" s="69"/>
      <c r="G146" s="69"/>
      <c r="H146" s="69"/>
      <c r="I146" s="69"/>
      <c r="J146" s="69"/>
    </row>
    <row r="147" spans="4:10" ht="15">
      <c r="D147" s="69"/>
      <c r="E147" s="69"/>
      <c r="F147" s="69"/>
      <c r="G147" s="69"/>
      <c r="H147" s="69"/>
      <c r="I147" s="69"/>
      <c r="J147" s="69"/>
    </row>
    <row r="148" spans="4:10" ht="15">
      <c r="D148" s="69"/>
      <c r="E148" s="69"/>
      <c r="F148" s="69"/>
      <c r="G148" s="69"/>
      <c r="H148" s="69"/>
      <c r="I148" s="69"/>
      <c r="J148" s="69"/>
    </row>
    <row r="149" spans="4:10" ht="15">
      <c r="D149" s="69"/>
      <c r="E149" s="69"/>
      <c r="F149" s="69"/>
      <c r="G149" s="69"/>
      <c r="H149" s="69"/>
      <c r="I149" s="69"/>
      <c r="J149" s="69"/>
    </row>
    <row r="150" spans="4:10" ht="15">
      <c r="D150" s="69"/>
      <c r="E150" s="69"/>
      <c r="F150" s="69"/>
      <c r="G150" s="69"/>
      <c r="H150" s="69"/>
      <c r="I150" s="69"/>
      <c r="J150" s="69"/>
    </row>
    <row r="151" spans="4:10" ht="15">
      <c r="D151" s="69"/>
      <c r="E151" s="69"/>
      <c r="F151" s="69"/>
      <c r="G151" s="69"/>
      <c r="H151" s="69"/>
      <c r="I151" s="69"/>
      <c r="J151" s="69"/>
    </row>
    <row r="152" spans="4:10" ht="15">
      <c r="D152" s="69"/>
      <c r="E152" s="69"/>
      <c r="F152" s="69"/>
      <c r="G152" s="69"/>
      <c r="H152" s="69"/>
      <c r="I152" s="69"/>
      <c r="J152" s="69"/>
    </row>
    <row r="153" spans="4:10" ht="15">
      <c r="D153" s="69"/>
      <c r="E153" s="69"/>
      <c r="F153" s="69"/>
      <c r="G153" s="69"/>
      <c r="H153" s="69"/>
      <c r="I153" s="69"/>
      <c r="J153" s="69"/>
    </row>
    <row r="154" spans="4:10" ht="15">
      <c r="D154" s="69"/>
      <c r="E154" s="69"/>
      <c r="F154" s="69"/>
      <c r="G154" s="69"/>
      <c r="H154" s="69"/>
      <c r="I154" s="69"/>
      <c r="J154" s="69"/>
    </row>
    <row r="155" spans="4:10" ht="15">
      <c r="D155" s="69"/>
      <c r="E155" s="69"/>
      <c r="F155" s="69"/>
      <c r="G155" s="69"/>
      <c r="H155" s="69"/>
      <c r="I155" s="69"/>
      <c r="J155" s="69"/>
    </row>
    <row r="156" spans="4:10" ht="15">
      <c r="D156" s="69"/>
      <c r="E156" s="69"/>
      <c r="F156" s="69"/>
      <c r="G156" s="69"/>
      <c r="H156" s="69"/>
      <c r="I156" s="69"/>
      <c r="J156" s="69"/>
    </row>
    <row r="157" spans="4:10" ht="15">
      <c r="D157" s="69"/>
      <c r="E157" s="69"/>
      <c r="F157" s="69"/>
      <c r="G157" s="69"/>
      <c r="H157" s="69"/>
      <c r="I157" s="69"/>
      <c r="J157" s="69"/>
    </row>
    <row r="158" spans="4:10" ht="15">
      <c r="D158" s="69"/>
      <c r="E158" s="69"/>
      <c r="F158" s="69"/>
      <c r="G158" s="69"/>
      <c r="H158" s="69"/>
      <c r="I158" s="69"/>
      <c r="J158" s="69"/>
    </row>
    <row r="159" spans="4:10" ht="15">
      <c r="D159" s="69"/>
      <c r="E159" s="69"/>
      <c r="F159" s="69"/>
      <c r="G159" s="69"/>
      <c r="H159" s="69"/>
      <c r="I159" s="69"/>
      <c r="J159" s="69"/>
    </row>
    <row r="160" spans="4:10" ht="15">
      <c r="D160" s="69"/>
      <c r="E160" s="69"/>
      <c r="F160" s="69"/>
      <c r="G160" s="69"/>
      <c r="H160" s="69"/>
      <c r="I160" s="69"/>
      <c r="J160" s="69"/>
    </row>
    <row r="161" spans="4:10" ht="15">
      <c r="D161" s="69"/>
      <c r="E161" s="69"/>
      <c r="F161" s="69"/>
      <c r="G161" s="69"/>
      <c r="H161" s="69"/>
      <c r="I161" s="69"/>
      <c r="J161" s="69"/>
    </row>
    <row r="162" spans="4:10" ht="15">
      <c r="D162" s="69"/>
      <c r="E162" s="69"/>
      <c r="F162" s="69"/>
      <c r="G162" s="69"/>
      <c r="H162" s="69"/>
      <c r="I162" s="69"/>
      <c r="J162" s="69"/>
    </row>
    <row r="163" spans="4:10" ht="15">
      <c r="D163" s="69"/>
      <c r="E163" s="69"/>
      <c r="F163" s="69"/>
      <c r="G163" s="69"/>
      <c r="H163" s="69"/>
      <c r="I163" s="69"/>
      <c r="J163" s="69"/>
    </row>
    <row r="164" spans="4:10" ht="15">
      <c r="D164" s="69"/>
      <c r="E164" s="69"/>
      <c r="F164" s="69"/>
      <c r="G164" s="69"/>
      <c r="H164" s="69"/>
      <c r="I164" s="69"/>
      <c r="J164" s="69"/>
    </row>
    <row r="165" spans="4:10" ht="15">
      <c r="D165" s="69"/>
      <c r="E165" s="69"/>
      <c r="F165" s="69"/>
      <c r="G165" s="69"/>
      <c r="H165" s="69"/>
      <c r="I165" s="69"/>
      <c r="J165" s="69"/>
    </row>
    <row r="166" spans="4:10" ht="15">
      <c r="D166" s="69"/>
      <c r="E166" s="69"/>
      <c r="F166" s="69"/>
      <c r="G166" s="69"/>
      <c r="H166" s="69"/>
      <c r="I166" s="69"/>
      <c r="J166" s="69"/>
    </row>
    <row r="167" spans="4:10" ht="15">
      <c r="D167" s="69"/>
      <c r="E167" s="69"/>
      <c r="F167" s="69"/>
      <c r="G167" s="69"/>
      <c r="H167" s="69"/>
      <c r="I167" s="69"/>
      <c r="J167" s="69"/>
    </row>
    <row r="168" spans="4:10" ht="15">
      <c r="D168" s="69"/>
      <c r="E168" s="69"/>
      <c r="F168" s="69"/>
      <c r="G168" s="69"/>
      <c r="H168" s="69"/>
      <c r="I168" s="69"/>
      <c r="J168" s="69"/>
    </row>
    <row r="169" spans="4:10" ht="15">
      <c r="D169" s="69"/>
      <c r="E169" s="69"/>
      <c r="F169" s="69"/>
      <c r="G169" s="69"/>
      <c r="H169" s="69"/>
      <c r="I169" s="69"/>
      <c r="J169" s="69"/>
    </row>
    <row r="170" spans="4:10" ht="15">
      <c r="D170" s="69"/>
      <c r="E170" s="69"/>
      <c r="F170" s="69"/>
      <c r="G170" s="69"/>
      <c r="H170" s="69"/>
      <c r="I170" s="69"/>
      <c r="J170" s="69"/>
    </row>
    <row r="171" spans="4:10" ht="15">
      <c r="D171" s="69"/>
      <c r="E171" s="69"/>
      <c r="F171" s="69"/>
      <c r="G171" s="69"/>
      <c r="H171" s="69"/>
      <c r="I171" s="69"/>
      <c r="J171" s="69"/>
    </row>
    <row r="172" spans="4:10" ht="15">
      <c r="D172" s="69"/>
      <c r="E172" s="69"/>
      <c r="F172" s="69"/>
      <c r="G172" s="69"/>
      <c r="H172" s="69"/>
      <c r="I172" s="69"/>
      <c r="J172" s="69"/>
    </row>
    <row r="173" spans="4:10" ht="15">
      <c r="D173" s="69"/>
      <c r="E173" s="69"/>
      <c r="F173" s="69"/>
      <c r="G173" s="69"/>
      <c r="H173" s="69"/>
      <c r="I173" s="69"/>
      <c r="J173" s="69"/>
    </row>
    <row r="174" spans="4:10" ht="15">
      <c r="D174" s="69"/>
      <c r="E174" s="69"/>
      <c r="F174" s="69"/>
      <c r="G174" s="69"/>
      <c r="H174" s="69"/>
      <c r="I174" s="69"/>
      <c r="J174" s="69"/>
    </row>
    <row r="175" spans="4:10" ht="15">
      <c r="D175" s="69"/>
      <c r="E175" s="69"/>
      <c r="F175" s="69"/>
      <c r="G175" s="69"/>
      <c r="H175" s="69"/>
      <c r="I175" s="69"/>
      <c r="J175" s="69"/>
    </row>
    <row r="176" spans="4:10" ht="15">
      <c r="D176" s="69"/>
      <c r="E176" s="69"/>
      <c r="F176" s="69"/>
      <c r="G176" s="69"/>
      <c r="H176" s="69"/>
      <c r="I176" s="69"/>
      <c r="J176" s="69"/>
    </row>
    <row r="177" spans="4:10" ht="15">
      <c r="D177" s="69"/>
      <c r="E177" s="69"/>
      <c r="F177" s="69"/>
      <c r="G177" s="69"/>
      <c r="H177" s="69"/>
      <c r="I177" s="69"/>
      <c r="J177" s="69"/>
    </row>
    <row r="178" spans="4:10" ht="15">
      <c r="D178" s="69"/>
      <c r="E178" s="69"/>
      <c r="F178" s="69"/>
      <c r="G178" s="69"/>
      <c r="H178" s="69"/>
      <c r="I178" s="69"/>
      <c r="J178" s="69"/>
    </row>
    <row r="179" spans="4:10" ht="15">
      <c r="D179" s="69"/>
      <c r="E179" s="69"/>
      <c r="F179" s="69"/>
      <c r="G179" s="69"/>
      <c r="H179" s="69"/>
      <c r="I179" s="69"/>
      <c r="J179" s="69"/>
    </row>
  </sheetData>
  <sheetProtection selectLockedCells="1" selectUnlockedCells="1"/>
  <mergeCells count="18">
    <mergeCell ref="A44:A45"/>
    <mergeCell ref="B44:B45"/>
    <mergeCell ref="C44:C45"/>
    <mergeCell ref="D44:D45"/>
    <mergeCell ref="A21:A22"/>
    <mergeCell ref="B21:B22"/>
    <mergeCell ref="C21:C22"/>
    <mergeCell ref="A34:O34"/>
    <mergeCell ref="A36:A37"/>
    <mergeCell ref="B36:B37"/>
    <mergeCell ref="C36:C37"/>
    <mergeCell ref="D36:D37"/>
    <mergeCell ref="A1:O1"/>
    <mergeCell ref="A3:O3"/>
    <mergeCell ref="A5:O5"/>
    <mergeCell ref="A8:A9"/>
    <mergeCell ref="B8:B9"/>
    <mergeCell ref="C8:C9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  <ignoredErrors>
    <ignoredError sqref="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95" zoomScaleNormal="95" zoomScalePageLayoutView="0" workbookViewId="0" topLeftCell="A7">
      <selection activeCell="B44" sqref="B44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307" t="s">
        <v>21</v>
      </c>
      <c r="B1" s="307"/>
      <c r="C1" s="307"/>
      <c r="D1" s="307"/>
      <c r="E1" s="307"/>
      <c r="F1" s="7"/>
      <c r="G1" s="7"/>
      <c r="H1" s="7"/>
      <c r="I1" s="7"/>
      <c r="J1" s="7"/>
    </row>
    <row r="3" spans="1:5" ht="12.75" customHeight="1">
      <c r="A3" s="331" t="s">
        <v>175</v>
      </c>
      <c r="B3" s="331"/>
      <c r="C3" s="331"/>
      <c r="D3" s="331"/>
      <c r="E3" s="331"/>
    </row>
    <row r="4" ht="15">
      <c r="A4" s="108"/>
    </row>
    <row r="5" spans="1:5" ht="15">
      <c r="A5" s="329" t="s">
        <v>176</v>
      </c>
      <c r="B5" s="329"/>
      <c r="C5" s="329"/>
      <c r="D5" s="329"/>
      <c r="E5" s="329"/>
    </row>
    <row r="6" spans="1:4" ht="15">
      <c r="A6" s="108"/>
      <c r="B6" s="109"/>
      <c r="C6" s="109"/>
      <c r="D6" s="109"/>
    </row>
    <row r="7" spans="1:4" ht="30" customHeight="1">
      <c r="A7" s="311" t="s">
        <v>177</v>
      </c>
      <c r="B7" s="311"/>
      <c r="C7" s="311"/>
      <c r="D7" s="199" t="s">
        <v>390</v>
      </c>
    </row>
    <row r="8" spans="1:4" ht="12.75" customHeight="1" thickBot="1">
      <c r="A8" s="311" t="s">
        <v>178</v>
      </c>
      <c r="B8" s="311"/>
      <c r="C8" s="311"/>
      <c r="D8" s="199">
        <v>2019</v>
      </c>
    </row>
    <row r="9" spans="1:4" ht="12.75" customHeight="1">
      <c r="A9" s="256"/>
      <c r="B9" s="256"/>
      <c r="C9" s="256"/>
      <c r="D9" s="257"/>
    </row>
    <row r="10" ht="15">
      <c r="A10" s="1" t="s">
        <v>389</v>
      </c>
    </row>
    <row r="12" spans="1:2" ht="45">
      <c r="A12" s="110" t="s">
        <v>179</v>
      </c>
      <c r="B12" s="283" t="s">
        <v>384</v>
      </c>
    </row>
    <row r="13" spans="4:5" ht="15">
      <c r="D13" s="111"/>
      <c r="E13" s="80"/>
    </row>
    <row r="14" spans="1:15" ht="12.75" customHeight="1">
      <c r="A14" s="332" t="s">
        <v>180</v>
      </c>
      <c r="B14" s="332" t="s">
        <v>181</v>
      </c>
      <c r="C14" s="333" t="s">
        <v>425</v>
      </c>
      <c r="D14" s="334" t="s">
        <v>412</v>
      </c>
      <c r="E14" s="334"/>
      <c r="H14" s="69"/>
      <c r="I14" s="69"/>
      <c r="J14" s="69"/>
      <c r="K14" s="69"/>
      <c r="L14" s="69"/>
      <c r="M14" s="69"/>
      <c r="N14" s="69"/>
      <c r="O14" s="69"/>
    </row>
    <row r="15" spans="1:14" ht="54" customHeight="1" thickBot="1">
      <c r="A15" s="332"/>
      <c r="B15" s="332" t="s">
        <v>183</v>
      </c>
      <c r="C15" s="333" t="s">
        <v>184</v>
      </c>
      <c r="D15" s="112" t="s">
        <v>426</v>
      </c>
      <c r="E15" s="44" t="s">
        <v>127</v>
      </c>
      <c r="H15" s="69"/>
      <c r="I15" s="69"/>
      <c r="J15" s="69"/>
      <c r="K15" s="69"/>
      <c r="L15" s="69"/>
      <c r="M15" s="69"/>
      <c r="N15" s="69"/>
    </row>
    <row r="16" spans="1:14" ht="15.75" thickBot="1">
      <c r="A16" s="335"/>
      <c r="B16" s="194" t="s">
        <v>310</v>
      </c>
      <c r="C16" s="229" t="s">
        <v>353</v>
      </c>
      <c r="D16" s="230" t="s">
        <v>413</v>
      </c>
      <c r="E16" s="168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30.75" thickBot="1">
      <c r="A17" s="335"/>
      <c r="B17" s="192" t="s">
        <v>349</v>
      </c>
      <c r="C17" s="229"/>
      <c r="D17" s="231" t="s">
        <v>414</v>
      </c>
      <c r="E17" s="168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33" customHeight="1" thickBot="1">
      <c r="A18" s="335"/>
      <c r="B18" s="194" t="s">
        <v>313</v>
      </c>
      <c r="C18" s="192" t="s">
        <v>317</v>
      </c>
      <c r="D18" s="192" t="s">
        <v>350</v>
      </c>
      <c r="E18" s="168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47.25" customHeight="1" thickBot="1">
      <c r="A19" s="335"/>
      <c r="B19" s="232" t="s">
        <v>314</v>
      </c>
      <c r="C19" s="233" t="s">
        <v>350</v>
      </c>
      <c r="D19" s="192" t="s">
        <v>350</v>
      </c>
      <c r="E19" s="168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43.5" customHeight="1" thickBot="1">
      <c r="A20" s="335"/>
      <c r="B20" s="232" t="s">
        <v>351</v>
      </c>
      <c r="C20" s="233" t="s">
        <v>350</v>
      </c>
      <c r="D20" s="192" t="s">
        <v>350</v>
      </c>
      <c r="E20" s="168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42" customHeight="1" thickBot="1">
      <c r="A21" s="335"/>
      <c r="B21" s="232" t="s">
        <v>352</v>
      </c>
      <c r="C21" s="233" t="s">
        <v>350</v>
      </c>
      <c r="D21" s="192" t="s">
        <v>350</v>
      </c>
      <c r="E21" s="168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7.25" customHeight="1" thickBot="1">
      <c r="A22" s="335"/>
      <c r="B22" s="232" t="s">
        <v>375</v>
      </c>
      <c r="C22" s="233" t="s">
        <v>379</v>
      </c>
      <c r="D22" s="192">
        <v>800</v>
      </c>
      <c r="E22" s="168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8" customHeight="1" thickBot="1">
      <c r="A23" s="335"/>
      <c r="B23" s="232" t="s">
        <v>376</v>
      </c>
      <c r="C23" s="237">
        <v>5</v>
      </c>
      <c r="D23" s="192" t="s">
        <v>382</v>
      </c>
      <c r="E23" s="168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8.75" customHeight="1" thickBot="1">
      <c r="A24" s="335"/>
      <c r="B24" s="232" t="s">
        <v>377</v>
      </c>
      <c r="C24" s="237">
        <v>0.2</v>
      </c>
      <c r="D24" s="192" t="s">
        <v>348</v>
      </c>
      <c r="E24" s="168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5.75" thickBot="1">
      <c r="A25" s="335"/>
      <c r="B25" s="183" t="s">
        <v>380</v>
      </c>
      <c r="C25" s="238" t="s">
        <v>381</v>
      </c>
      <c r="D25" s="235" t="s">
        <v>415</v>
      </c>
      <c r="E25" s="168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6.5" thickBot="1">
      <c r="A26" s="335"/>
      <c r="B26" s="167" t="s">
        <v>357</v>
      </c>
      <c r="C26" s="234">
        <v>200</v>
      </c>
      <c r="D26" s="235">
        <v>0.08</v>
      </c>
      <c r="E26" s="340">
        <f>SUM(D26/C26)</f>
        <v>0.0004</v>
      </c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16.5" thickBot="1">
      <c r="A27" s="335"/>
      <c r="B27" s="167" t="s">
        <v>358</v>
      </c>
      <c r="C27" s="234">
        <v>10</v>
      </c>
      <c r="D27" s="235">
        <v>1.31</v>
      </c>
      <c r="E27" s="340">
        <f aca="true" t="shared" si="0" ref="E27:E48">SUM(D27/C27)</f>
        <v>0.131</v>
      </c>
      <c r="F27" s="69"/>
      <c r="G27" s="69"/>
      <c r="H27" s="69"/>
      <c r="I27" s="69"/>
      <c r="J27" s="69"/>
      <c r="K27" s="69"/>
      <c r="L27" s="69"/>
      <c r="M27" s="69"/>
      <c r="N27" s="69"/>
    </row>
    <row r="28" spans="1:13" ht="15.75" thickBot="1">
      <c r="A28" s="335"/>
      <c r="B28" s="167" t="s">
        <v>252</v>
      </c>
      <c r="C28" s="234"/>
      <c r="D28" s="235">
        <v>110</v>
      </c>
      <c r="E28" s="341" t="s">
        <v>244</v>
      </c>
      <c r="F28" s="69"/>
      <c r="G28" s="69"/>
      <c r="H28" s="69"/>
      <c r="I28" s="69"/>
      <c r="J28" s="69"/>
      <c r="K28" s="69"/>
      <c r="L28" s="69"/>
      <c r="M28" s="69"/>
    </row>
    <row r="29" spans="1:13" ht="15.75" thickBot="1">
      <c r="A29" s="335"/>
      <c r="B29" s="167" t="s">
        <v>359</v>
      </c>
      <c r="C29" s="234"/>
      <c r="D29" s="235">
        <v>18.4</v>
      </c>
      <c r="E29" s="341" t="s">
        <v>244</v>
      </c>
      <c r="F29" s="69"/>
      <c r="G29" s="69"/>
      <c r="H29" s="69"/>
      <c r="I29" s="69"/>
      <c r="J29" s="69"/>
      <c r="K29" s="69"/>
      <c r="L29" s="69"/>
      <c r="M29" s="69"/>
    </row>
    <row r="30" spans="1:14" ht="16.5" thickBot="1">
      <c r="A30" s="335"/>
      <c r="B30" s="167" t="s">
        <v>360</v>
      </c>
      <c r="C30" s="234">
        <v>200</v>
      </c>
      <c r="D30" s="235">
        <v>31.2</v>
      </c>
      <c r="E30" s="340">
        <f t="shared" si="0"/>
        <v>0.156</v>
      </c>
      <c r="F30" s="69"/>
      <c r="G30" s="69"/>
      <c r="H30" s="69"/>
      <c r="I30" s="69"/>
      <c r="J30" s="69"/>
      <c r="K30" s="69"/>
      <c r="L30" s="69"/>
      <c r="M30" s="69"/>
      <c r="N30" s="69"/>
    </row>
    <row r="31" spans="1:13" ht="15.75" thickBot="1">
      <c r="A31" s="335"/>
      <c r="B31" s="167" t="s">
        <v>361</v>
      </c>
      <c r="C31" s="234"/>
      <c r="D31" s="235">
        <v>16.7</v>
      </c>
      <c r="E31" s="341" t="s">
        <v>244</v>
      </c>
      <c r="F31" s="69"/>
      <c r="G31" s="69"/>
      <c r="H31" s="69"/>
      <c r="I31" s="69"/>
      <c r="J31" s="69"/>
      <c r="K31" s="69"/>
      <c r="L31" s="69"/>
      <c r="M31" s="69"/>
    </row>
    <row r="32" spans="1:13" ht="15.75" thickBot="1">
      <c r="A32" s="335"/>
      <c r="B32" s="167" t="s">
        <v>362</v>
      </c>
      <c r="C32" s="234"/>
      <c r="D32" s="273" t="s">
        <v>373</v>
      </c>
      <c r="E32" s="341" t="s">
        <v>244</v>
      </c>
      <c r="F32" s="69"/>
      <c r="G32" s="69"/>
      <c r="H32" s="69"/>
      <c r="I32" s="69"/>
      <c r="J32" s="69"/>
      <c r="K32" s="69"/>
      <c r="L32" s="69"/>
      <c r="M32" s="69"/>
    </row>
    <row r="33" spans="1:13" ht="15.75" thickBot="1">
      <c r="A33" s="335"/>
      <c r="B33" s="167" t="s">
        <v>363</v>
      </c>
      <c r="C33" s="234">
        <v>5</v>
      </c>
      <c r="D33" s="273" t="s">
        <v>374</v>
      </c>
      <c r="E33" s="341" t="s">
        <v>244</v>
      </c>
      <c r="F33" s="69"/>
      <c r="G33" s="69"/>
      <c r="H33" s="69"/>
      <c r="I33" s="69"/>
      <c r="J33" s="69"/>
      <c r="K33" s="69"/>
      <c r="L33" s="69"/>
      <c r="M33" s="69"/>
    </row>
    <row r="34" spans="1:13" ht="15.75" thickBot="1">
      <c r="A34" s="335"/>
      <c r="B34" s="167" t="s">
        <v>364</v>
      </c>
      <c r="C34" s="234">
        <v>50</v>
      </c>
      <c r="D34" s="273" t="s">
        <v>348</v>
      </c>
      <c r="E34" s="341" t="s">
        <v>244</v>
      </c>
      <c r="F34" s="69"/>
      <c r="G34" s="69"/>
      <c r="H34" s="69"/>
      <c r="I34" s="69"/>
      <c r="J34" s="69"/>
      <c r="K34" s="69"/>
      <c r="L34" s="69"/>
      <c r="M34" s="69"/>
    </row>
    <row r="35" spans="1:14" ht="16.5" thickBot="1">
      <c r="A35" s="335"/>
      <c r="B35" s="167" t="s">
        <v>365</v>
      </c>
      <c r="C35" s="234">
        <v>200</v>
      </c>
      <c r="D35" s="273">
        <v>36.5</v>
      </c>
      <c r="E35" s="340">
        <f>SUM(D35/C35)</f>
        <v>0.1825</v>
      </c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6.5" thickBot="1">
      <c r="A36" s="335"/>
      <c r="B36" s="167" t="s">
        <v>366</v>
      </c>
      <c r="C36" s="234">
        <v>50</v>
      </c>
      <c r="D36" s="273">
        <v>1.8</v>
      </c>
      <c r="E36" s="340">
        <f t="shared" si="0"/>
        <v>0.036000000000000004</v>
      </c>
      <c r="F36" s="69"/>
      <c r="G36" s="69"/>
      <c r="H36" s="69"/>
      <c r="I36" s="69"/>
      <c r="J36" s="69"/>
      <c r="K36" s="69"/>
      <c r="L36" s="69"/>
      <c r="M36" s="69"/>
      <c r="N36" s="69"/>
    </row>
    <row r="37" spans="1:13" ht="15.75" thickBot="1">
      <c r="A37" s="335"/>
      <c r="B37" s="167" t="s">
        <v>367</v>
      </c>
      <c r="C37" s="234">
        <v>20</v>
      </c>
      <c r="D37" s="273" t="s">
        <v>348</v>
      </c>
      <c r="E37" s="341" t="s">
        <v>244</v>
      </c>
      <c r="F37" s="69"/>
      <c r="G37" s="69"/>
      <c r="H37" s="69"/>
      <c r="I37" s="69"/>
      <c r="J37" s="69"/>
      <c r="K37" s="69"/>
      <c r="L37" s="69"/>
      <c r="M37" s="69"/>
    </row>
    <row r="38" spans="1:14" ht="16.5" thickBot="1">
      <c r="A38" s="335"/>
      <c r="B38" s="167" t="s">
        <v>368</v>
      </c>
      <c r="C38" s="234">
        <v>10</v>
      </c>
      <c r="D38" s="273">
        <v>0.19</v>
      </c>
      <c r="E38" s="340">
        <f t="shared" si="0"/>
        <v>0.019</v>
      </c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6.5" thickBot="1">
      <c r="A39" s="335"/>
      <c r="B39" s="167" t="s">
        <v>369</v>
      </c>
      <c r="C39" s="234">
        <v>1000</v>
      </c>
      <c r="D39" s="273">
        <v>4.6</v>
      </c>
      <c r="E39" s="340">
        <f t="shared" si="0"/>
        <v>0.0046</v>
      </c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6.5" thickBot="1">
      <c r="A40" s="335"/>
      <c r="B40" s="167" t="s">
        <v>372</v>
      </c>
      <c r="C40" s="234">
        <v>10</v>
      </c>
      <c r="D40" s="273">
        <v>0.9</v>
      </c>
      <c r="E40" s="340">
        <f t="shared" si="0"/>
        <v>0.09</v>
      </c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6.5" thickBot="1">
      <c r="A41" s="335"/>
      <c r="B41" s="167" t="s">
        <v>370</v>
      </c>
      <c r="C41" s="234">
        <v>50</v>
      </c>
      <c r="D41" s="273">
        <v>5.2</v>
      </c>
      <c r="E41" s="340">
        <f t="shared" si="0"/>
        <v>0.10400000000000001</v>
      </c>
      <c r="F41" s="69"/>
      <c r="G41" s="69"/>
      <c r="H41" s="69"/>
      <c r="I41" s="69"/>
      <c r="J41" s="69"/>
      <c r="K41" s="69"/>
      <c r="L41" s="69"/>
      <c r="M41" s="69"/>
      <c r="N41" s="69"/>
    </row>
    <row r="42" spans="1:13" ht="15.75" thickBot="1">
      <c r="A42" s="335"/>
      <c r="B42" s="167" t="s">
        <v>371</v>
      </c>
      <c r="C42" s="234"/>
      <c r="D42" s="273">
        <v>110</v>
      </c>
      <c r="E42" s="341" t="s">
        <v>244</v>
      </c>
      <c r="F42" s="69"/>
      <c r="G42" s="69"/>
      <c r="H42" s="69"/>
      <c r="I42" s="69"/>
      <c r="J42" s="69"/>
      <c r="K42" s="69"/>
      <c r="L42" s="69"/>
      <c r="M42" s="69"/>
    </row>
    <row r="43" spans="1:14" ht="16.5" thickBot="1">
      <c r="A43" s="335"/>
      <c r="B43" s="167" t="s">
        <v>354</v>
      </c>
      <c r="C43" s="234">
        <v>250</v>
      </c>
      <c r="D43" s="273">
        <v>54.4</v>
      </c>
      <c r="E43" s="340">
        <f t="shared" si="0"/>
        <v>0.2176</v>
      </c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6.5" thickBot="1">
      <c r="A44" s="335"/>
      <c r="B44" s="167" t="s">
        <v>251</v>
      </c>
      <c r="C44" s="234">
        <v>250</v>
      </c>
      <c r="D44" s="273">
        <v>16.9</v>
      </c>
      <c r="E44" s="340">
        <f t="shared" si="0"/>
        <v>0.0676</v>
      </c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16.5" thickBot="1">
      <c r="A45" s="335"/>
      <c r="B45" s="167" t="s">
        <v>355</v>
      </c>
      <c r="C45" s="234">
        <v>1.5</v>
      </c>
      <c r="D45" s="273">
        <v>0.48</v>
      </c>
      <c r="E45" s="340">
        <f t="shared" si="0"/>
        <v>0.32</v>
      </c>
      <c r="F45" s="69"/>
      <c r="G45" s="69"/>
      <c r="H45" s="69"/>
      <c r="I45" s="69"/>
      <c r="J45" s="69"/>
      <c r="K45" s="69"/>
      <c r="L45" s="69"/>
      <c r="M45" s="69"/>
      <c r="N45" s="69"/>
    </row>
    <row r="46" spans="1:13" ht="15.75" thickBot="1">
      <c r="A46" s="335"/>
      <c r="B46" s="167" t="s">
        <v>356</v>
      </c>
      <c r="C46" s="234">
        <v>0.5</v>
      </c>
      <c r="D46" s="273" t="s">
        <v>330</v>
      </c>
      <c r="E46" s="341" t="s">
        <v>244</v>
      </c>
      <c r="F46" s="69"/>
      <c r="G46" s="69"/>
      <c r="H46" s="69"/>
      <c r="I46" s="69"/>
      <c r="J46" s="69"/>
      <c r="K46" s="69"/>
      <c r="L46" s="69"/>
      <c r="M46" s="69"/>
    </row>
    <row r="47" spans="1:13" ht="15">
      <c r="A47" s="335"/>
      <c r="B47" s="167" t="s">
        <v>250</v>
      </c>
      <c r="C47" s="234">
        <v>0.5</v>
      </c>
      <c r="D47" s="273" t="s">
        <v>330</v>
      </c>
      <c r="E47" s="341" t="s">
        <v>244</v>
      </c>
      <c r="F47" s="69"/>
      <c r="G47" s="69"/>
      <c r="H47" s="69"/>
      <c r="I47" s="69"/>
      <c r="J47" s="69"/>
      <c r="K47" s="69"/>
      <c r="L47" s="69"/>
      <c r="M47" s="69"/>
    </row>
    <row r="48" spans="1:14" ht="16.5" thickBot="1">
      <c r="A48" s="212"/>
      <c r="B48" s="167" t="s">
        <v>249</v>
      </c>
      <c r="C48" s="234">
        <v>50</v>
      </c>
      <c r="D48" s="273">
        <v>46.7</v>
      </c>
      <c r="E48" s="340">
        <f t="shared" si="0"/>
        <v>0.934</v>
      </c>
      <c r="F48" s="69"/>
      <c r="G48" s="69"/>
      <c r="H48" s="69"/>
      <c r="I48" s="69"/>
      <c r="J48" s="69"/>
      <c r="K48" s="69"/>
      <c r="L48" s="69"/>
      <c r="M48" s="69"/>
      <c r="N48" s="69"/>
    </row>
    <row r="49" spans="5:17" ht="15">
      <c r="E49" s="69"/>
      <c r="F49" s="85"/>
      <c r="G49" s="85"/>
      <c r="H49" s="85"/>
      <c r="I49" s="69"/>
      <c r="J49" s="69"/>
      <c r="K49" s="69"/>
      <c r="L49" s="69"/>
      <c r="M49" s="69"/>
      <c r="N49" s="69"/>
      <c r="O49" s="69"/>
      <c r="P49" s="69"/>
      <c r="Q49" s="69"/>
    </row>
    <row r="50" spans="5:16" ht="15"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ht="15">
      <c r="A51" s="1" t="s">
        <v>186</v>
      </c>
    </row>
    <row r="52" ht="15">
      <c r="A52" s="1" t="s">
        <v>76</v>
      </c>
    </row>
    <row r="53" ht="15">
      <c r="A53" s="2"/>
    </row>
    <row r="58" ht="15">
      <c r="A58" s="108"/>
    </row>
    <row r="59" spans="1:5" ht="15">
      <c r="A59" s="329" t="s">
        <v>187</v>
      </c>
      <c r="B59" s="329"/>
      <c r="C59" s="329"/>
      <c r="D59" s="329"/>
      <c r="E59" s="329"/>
    </row>
    <row r="60" spans="1:4" ht="15">
      <c r="A60" s="108"/>
      <c r="B60" s="109"/>
      <c r="C60" s="109"/>
      <c r="D60" s="109"/>
    </row>
    <row r="61" spans="1:4" ht="12.75" customHeight="1">
      <c r="A61" s="311" t="s">
        <v>188</v>
      </c>
      <c r="B61" s="311"/>
      <c r="C61" s="311"/>
      <c r="D61" s="260" t="s">
        <v>227</v>
      </c>
    </row>
    <row r="62" spans="1:4" ht="12.75" customHeight="1">
      <c r="A62" s="311" t="s">
        <v>178</v>
      </c>
      <c r="B62" s="311"/>
      <c r="C62" s="311"/>
      <c r="D62" s="40"/>
    </row>
    <row r="64" spans="1:2" ht="45">
      <c r="A64" s="110" t="s">
        <v>189</v>
      </c>
      <c r="B64" s="161"/>
    </row>
    <row r="65" spans="4:5" ht="15">
      <c r="D65" s="111"/>
      <c r="E65" s="80"/>
    </row>
    <row r="66" spans="1:5" ht="12.75" customHeight="1">
      <c r="A66" s="332" t="s">
        <v>190</v>
      </c>
      <c r="B66" s="332" t="s">
        <v>181</v>
      </c>
      <c r="C66" s="333" t="s">
        <v>182</v>
      </c>
      <c r="D66" s="337" t="s">
        <v>123</v>
      </c>
      <c r="E66" s="337"/>
    </row>
    <row r="67" spans="1:5" ht="45">
      <c r="A67" s="332"/>
      <c r="B67" s="332" t="s">
        <v>183</v>
      </c>
      <c r="C67" s="333" t="s">
        <v>184</v>
      </c>
      <c r="D67" s="112" t="s">
        <v>185</v>
      </c>
      <c r="E67" s="44" t="s">
        <v>127</v>
      </c>
    </row>
    <row r="68" spans="1:5" ht="15">
      <c r="A68" s="335"/>
      <c r="B68" s="113"/>
      <c r="C68" s="114"/>
      <c r="D68" s="115"/>
      <c r="E68" s="72" t="e">
        <f aca="true" t="shared" si="1" ref="E68:E81">(D68/C68)*100</f>
        <v>#DIV/0!</v>
      </c>
    </row>
    <row r="69" spans="1:5" ht="15">
      <c r="A69" s="335"/>
      <c r="B69" s="25"/>
      <c r="C69" s="116"/>
      <c r="D69" s="117"/>
      <c r="E69" s="72" t="e">
        <f>(D69/C69)*100</f>
        <v>#DIV/0!</v>
      </c>
    </row>
    <row r="70" spans="1:5" ht="15">
      <c r="A70" s="335"/>
      <c r="B70" s="25"/>
      <c r="C70" s="116"/>
      <c r="D70" s="117"/>
      <c r="E70" s="72" t="e">
        <f t="shared" si="1"/>
        <v>#DIV/0!</v>
      </c>
    </row>
    <row r="71" spans="1:5" ht="15">
      <c r="A71" s="335"/>
      <c r="B71" s="25"/>
      <c r="C71" s="116"/>
      <c r="D71" s="117"/>
      <c r="E71" s="72" t="e">
        <f t="shared" si="1"/>
        <v>#DIV/0!</v>
      </c>
    </row>
    <row r="72" spans="1:5" ht="15">
      <c r="A72" s="335"/>
      <c r="B72" s="25"/>
      <c r="C72" s="116"/>
      <c r="D72" s="117"/>
      <c r="E72" s="72" t="e">
        <f t="shared" si="1"/>
        <v>#DIV/0!</v>
      </c>
    </row>
    <row r="73" spans="1:5" ht="15">
      <c r="A73" s="335"/>
      <c r="B73" s="25"/>
      <c r="C73" s="116"/>
      <c r="D73" s="117"/>
      <c r="E73" s="72" t="e">
        <f t="shared" si="1"/>
        <v>#DIV/0!</v>
      </c>
    </row>
    <row r="74" spans="1:5" ht="15">
      <c r="A74" s="335"/>
      <c r="B74" s="25"/>
      <c r="C74" s="116"/>
      <c r="D74" s="117"/>
      <c r="E74" s="72" t="e">
        <f t="shared" si="1"/>
        <v>#DIV/0!</v>
      </c>
    </row>
    <row r="75" spans="1:5" ht="15">
      <c r="A75" s="336"/>
      <c r="B75" s="25"/>
      <c r="C75" s="116"/>
      <c r="D75" s="118"/>
      <c r="E75" s="72" t="e">
        <f t="shared" si="1"/>
        <v>#DIV/0!</v>
      </c>
    </row>
    <row r="76" spans="1:5" ht="15">
      <c r="A76" s="336"/>
      <c r="B76" s="25"/>
      <c r="C76" s="116"/>
      <c r="D76" s="119"/>
      <c r="E76" s="72" t="e">
        <f t="shared" si="1"/>
        <v>#DIV/0!</v>
      </c>
    </row>
    <row r="77" spans="1:5" ht="15">
      <c r="A77" s="336"/>
      <c r="B77" s="25"/>
      <c r="C77" s="116"/>
      <c r="D77" s="119"/>
      <c r="E77" s="72" t="e">
        <f t="shared" si="1"/>
        <v>#DIV/0!</v>
      </c>
    </row>
    <row r="78" spans="1:5" ht="15">
      <c r="A78" s="336"/>
      <c r="B78" s="25"/>
      <c r="C78" s="116"/>
      <c r="D78" s="119"/>
      <c r="E78" s="72" t="e">
        <f t="shared" si="1"/>
        <v>#DIV/0!</v>
      </c>
    </row>
    <row r="79" spans="1:5" ht="15">
      <c r="A79" s="336"/>
      <c r="B79" s="25"/>
      <c r="C79" s="116"/>
      <c r="D79" s="119"/>
      <c r="E79" s="72" t="e">
        <f t="shared" si="1"/>
        <v>#DIV/0!</v>
      </c>
    </row>
    <row r="80" spans="1:5" ht="15">
      <c r="A80" s="336"/>
      <c r="B80" s="25"/>
      <c r="C80" s="116"/>
      <c r="D80" s="119"/>
      <c r="E80" s="72" t="e">
        <f t="shared" si="1"/>
        <v>#DIV/0!</v>
      </c>
    </row>
    <row r="81" spans="1:5" ht="15">
      <c r="A81" s="336"/>
      <c r="B81" s="30"/>
      <c r="C81" s="120"/>
      <c r="D81" s="121"/>
      <c r="E81" s="67" t="e">
        <f t="shared" si="1"/>
        <v>#DIV/0!</v>
      </c>
    </row>
    <row r="84" ht="15">
      <c r="A84" s="1" t="s">
        <v>186</v>
      </c>
    </row>
    <row r="85" ht="15">
      <c r="A85" s="1" t="s">
        <v>76</v>
      </c>
    </row>
    <row r="86" ht="15">
      <c r="A86" s="2"/>
    </row>
    <row r="87" spans="1:5" ht="15">
      <c r="A87" s="282" t="s">
        <v>423</v>
      </c>
      <c r="B87" s="193"/>
      <c r="C87" s="193"/>
      <c r="D87" s="193"/>
      <c r="E87" s="193"/>
    </row>
  </sheetData>
  <sheetProtection selectLockedCells="1" selectUnlockedCells="1"/>
  <mergeCells count="19">
    <mergeCell ref="A68:A74"/>
    <mergeCell ref="A75:A81"/>
    <mergeCell ref="A16:A47"/>
    <mergeCell ref="A59:E59"/>
    <mergeCell ref="A61:C61"/>
    <mergeCell ref="A62:C62"/>
    <mergeCell ref="A66:A67"/>
    <mergeCell ref="B66:B67"/>
    <mergeCell ref="C66:C67"/>
    <mergeCell ref="D66:E66"/>
    <mergeCell ref="A1:E1"/>
    <mergeCell ref="A3:E3"/>
    <mergeCell ref="A5:E5"/>
    <mergeCell ref="A7:C7"/>
    <mergeCell ref="A8:C8"/>
    <mergeCell ref="A14:A15"/>
    <mergeCell ref="B14:B15"/>
    <mergeCell ref="C14:C15"/>
    <mergeCell ref="D14:E1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95" zoomScaleNormal="95" zoomScalePageLayoutView="0" workbookViewId="0" topLeftCell="A1">
      <selection activeCell="F50" sqref="F50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307" t="s">
        <v>191</v>
      </c>
      <c r="B1" s="307"/>
      <c r="C1" s="307"/>
      <c r="D1" s="307"/>
      <c r="E1" s="307"/>
      <c r="F1" s="307"/>
      <c r="G1" s="7"/>
      <c r="H1" s="7"/>
      <c r="I1" s="7"/>
      <c r="J1" s="7"/>
      <c r="K1" s="7"/>
      <c r="L1" s="7"/>
      <c r="M1" s="7"/>
      <c r="N1" s="7"/>
    </row>
    <row r="3" spans="1:14" ht="15">
      <c r="A3" s="307" t="s">
        <v>192</v>
      </c>
      <c r="B3" s="307"/>
      <c r="C3" s="307"/>
      <c r="D3" s="307"/>
      <c r="E3" s="307"/>
      <c r="F3" s="307"/>
      <c r="G3" s="7"/>
      <c r="H3" s="7"/>
      <c r="I3" s="7"/>
      <c r="J3" s="7"/>
      <c r="K3" s="7"/>
      <c r="L3" s="7"/>
      <c r="M3" s="7"/>
      <c r="N3" s="7"/>
    </row>
    <row r="5" spans="1:6" ht="15">
      <c r="A5" s="329" t="s">
        <v>193</v>
      </c>
      <c r="B5" s="329"/>
      <c r="C5" s="329"/>
      <c r="D5" s="329"/>
      <c r="E5" s="329"/>
      <c r="F5" s="329"/>
    </row>
    <row r="6" ht="15">
      <c r="A6" s="122"/>
    </row>
    <row r="7" spans="1:6" ht="45">
      <c r="A7" s="43" t="s">
        <v>194</v>
      </c>
      <c r="B7" s="44" t="s">
        <v>195</v>
      </c>
      <c r="C7" s="44" t="s">
        <v>196</v>
      </c>
      <c r="D7" s="44" t="s">
        <v>197</v>
      </c>
      <c r="E7" s="44" t="s">
        <v>198</v>
      </c>
      <c r="F7" s="45" t="s">
        <v>199</v>
      </c>
    </row>
    <row r="8" spans="1:6" s="226" customFormat="1" ht="15">
      <c r="A8" s="241"/>
      <c r="B8" s="191"/>
      <c r="C8" s="191"/>
      <c r="D8" s="191"/>
      <c r="E8" s="191"/>
      <c r="F8" s="240"/>
    </row>
    <row r="9" spans="1:6" s="226" customFormat="1" ht="15">
      <c r="A9" s="239"/>
      <c r="B9" s="191"/>
      <c r="C9" s="191"/>
      <c r="D9" s="191"/>
      <c r="E9" s="191"/>
      <c r="F9" s="240"/>
    </row>
    <row r="10" spans="1:6" ht="15">
      <c r="A10" s="125"/>
      <c r="B10" s="50"/>
      <c r="C10" s="50"/>
      <c r="D10" s="123"/>
      <c r="E10" s="50"/>
      <c r="F10" s="124"/>
    </row>
    <row r="11" spans="1:6" ht="15">
      <c r="A11" s="125"/>
      <c r="B11" s="50"/>
      <c r="C11" s="50"/>
      <c r="D11" s="123"/>
      <c r="E11" s="50"/>
      <c r="F11" s="124"/>
    </row>
    <row r="12" spans="1:6" ht="15">
      <c r="A12" s="126"/>
      <c r="B12" s="127"/>
      <c r="C12" s="127"/>
      <c r="D12" s="128"/>
      <c r="E12" s="127"/>
      <c r="F12" s="129"/>
    </row>
    <row r="16" spans="1:6" ht="28.5" customHeight="1">
      <c r="A16" s="331" t="s">
        <v>200</v>
      </c>
      <c r="B16" s="331"/>
      <c r="C16" s="331"/>
      <c r="D16" s="331"/>
      <c r="E16" s="331"/>
      <c r="F16" s="331"/>
    </row>
    <row r="17" ht="15">
      <c r="A17" s="122"/>
    </row>
    <row r="18" spans="1:5" ht="60">
      <c r="A18" s="43" t="s">
        <v>201</v>
      </c>
      <c r="B18" s="44" t="s">
        <v>202</v>
      </c>
      <c r="C18" s="44" t="s">
        <v>203</v>
      </c>
      <c r="D18" s="44" t="s">
        <v>204</v>
      </c>
      <c r="E18" s="45" t="s">
        <v>205</v>
      </c>
    </row>
    <row r="19" spans="1:5" s="226" customFormat="1" ht="15">
      <c r="A19" s="241"/>
      <c r="B19" s="242"/>
      <c r="C19" s="191"/>
      <c r="D19" s="191"/>
      <c r="E19" s="243"/>
    </row>
    <row r="20" spans="1:5" s="226" customFormat="1" ht="15">
      <c r="A20" s="241"/>
      <c r="B20" s="242"/>
      <c r="C20" s="191"/>
      <c r="D20" s="191"/>
      <c r="E20" s="243"/>
    </row>
    <row r="21" spans="1:5" ht="15">
      <c r="A21" s="130"/>
      <c r="B21" s="131"/>
      <c r="C21" s="131"/>
      <c r="D21" s="131"/>
      <c r="E21" s="132"/>
    </row>
    <row r="25" spans="1:6" ht="15">
      <c r="A25" s="329" t="s">
        <v>206</v>
      </c>
      <c r="B25" s="329"/>
      <c r="C25" s="329"/>
      <c r="D25" s="329"/>
      <c r="E25" s="329"/>
      <c r="F25" s="329"/>
    </row>
    <row r="26" ht="15">
      <c r="A26" s="122"/>
    </row>
    <row r="27" spans="1:6" ht="60">
      <c r="A27" s="43" t="s">
        <v>133</v>
      </c>
      <c r="B27" s="44" t="s">
        <v>207</v>
      </c>
      <c r="C27" s="44" t="s">
        <v>208</v>
      </c>
      <c r="D27" s="44" t="s">
        <v>197</v>
      </c>
      <c r="E27" s="44" t="s">
        <v>196</v>
      </c>
      <c r="F27" s="45" t="s">
        <v>198</v>
      </c>
    </row>
    <row r="28" spans="1:6" ht="15">
      <c r="A28" s="106" t="s">
        <v>260</v>
      </c>
      <c r="B28" s="25"/>
      <c r="C28" s="25"/>
      <c r="D28" s="72"/>
      <c r="E28" s="25"/>
      <c r="F28" s="28"/>
    </row>
    <row r="29" spans="1:6" ht="15">
      <c r="A29" s="133"/>
      <c r="B29" s="25"/>
      <c r="C29" s="25"/>
      <c r="D29" s="72"/>
      <c r="E29" s="25"/>
      <c r="F29" s="28"/>
    </row>
    <row r="30" spans="1:6" ht="15">
      <c r="A30" s="134"/>
      <c r="B30" s="30"/>
      <c r="C30" s="30"/>
      <c r="D30" s="67"/>
      <c r="E30" s="30"/>
      <c r="F30" s="31"/>
    </row>
    <row r="34" spans="1:6" ht="12.75" customHeight="1">
      <c r="A34" s="329" t="s">
        <v>209</v>
      </c>
      <c r="B34" s="329"/>
      <c r="C34" s="329"/>
      <c r="D34" s="329"/>
      <c r="E34" s="329"/>
      <c r="F34" s="329"/>
    </row>
    <row r="35" ht="15">
      <c r="A35" s="122"/>
    </row>
    <row r="36" spans="1:6" ht="60">
      <c r="A36" s="135" t="s">
        <v>133</v>
      </c>
      <c r="B36" s="136" t="s">
        <v>210</v>
      </c>
      <c r="C36" s="136" t="s">
        <v>211</v>
      </c>
      <c r="D36" s="44" t="s">
        <v>197</v>
      </c>
      <c r="E36" s="44" t="s">
        <v>196</v>
      </c>
      <c r="F36" s="137" t="s">
        <v>212</v>
      </c>
    </row>
    <row r="37" spans="1:6" ht="15">
      <c r="A37" s="93" t="s">
        <v>260</v>
      </c>
      <c r="B37" s="138"/>
      <c r="C37" s="94"/>
      <c r="D37" s="94"/>
      <c r="E37" s="139"/>
      <c r="F37" s="95"/>
    </row>
    <row r="38" spans="1:6" ht="15">
      <c r="A38" s="93"/>
      <c r="B38" s="94"/>
      <c r="C38" s="94"/>
      <c r="D38" s="94"/>
      <c r="E38" s="139"/>
      <c r="F38" s="95"/>
    </row>
    <row r="39" spans="1:6" ht="15">
      <c r="A39" s="29"/>
      <c r="B39" s="30"/>
      <c r="C39" s="30"/>
      <c r="D39" s="30"/>
      <c r="E39" s="67"/>
      <c r="F39" s="31"/>
    </row>
    <row r="43" spans="1:6" ht="15">
      <c r="A43" s="329" t="s">
        <v>213</v>
      </c>
      <c r="B43" s="329"/>
      <c r="C43" s="329"/>
      <c r="D43" s="329"/>
      <c r="E43" s="329"/>
      <c r="F43" s="329"/>
    </row>
    <row r="44" ht="15">
      <c r="A44" s="122"/>
    </row>
    <row r="45" spans="1:256" ht="45.75" thickBot="1">
      <c r="A45" s="135" t="s">
        <v>214</v>
      </c>
      <c r="B45" s="136" t="s">
        <v>215</v>
      </c>
      <c r="C45" s="136" t="s">
        <v>46</v>
      </c>
      <c r="D45" s="137" t="s">
        <v>204</v>
      </c>
      <c r="IT45" s="140"/>
      <c r="IU45" s="140"/>
      <c r="IV45" s="140"/>
    </row>
    <row r="46" spans="1:4" ht="15">
      <c r="A46" s="174" t="s">
        <v>393</v>
      </c>
      <c r="B46" s="284" t="s">
        <v>392</v>
      </c>
      <c r="C46" s="285" t="s">
        <v>424</v>
      </c>
      <c r="D46" s="28" t="s">
        <v>391</v>
      </c>
    </row>
    <row r="47" spans="1:4" ht="30">
      <c r="A47" s="175" t="s">
        <v>303</v>
      </c>
      <c r="B47" s="284" t="s">
        <v>392</v>
      </c>
      <c r="C47" s="285" t="s">
        <v>424</v>
      </c>
      <c r="D47" s="28" t="s">
        <v>391</v>
      </c>
    </row>
    <row r="48" spans="1:4" ht="17.25" customHeight="1">
      <c r="A48" s="175" t="s">
        <v>304</v>
      </c>
      <c r="B48" s="284" t="s">
        <v>392</v>
      </c>
      <c r="C48" s="285" t="s">
        <v>424</v>
      </c>
      <c r="D48" s="28" t="s">
        <v>391</v>
      </c>
    </row>
    <row r="49" spans="1:4" ht="15">
      <c r="A49" s="176" t="s">
        <v>305</v>
      </c>
      <c r="B49" s="284" t="s">
        <v>392</v>
      </c>
      <c r="C49" s="285" t="s">
        <v>424</v>
      </c>
      <c r="D49" s="28" t="s">
        <v>391</v>
      </c>
    </row>
    <row r="52" spans="1:5" ht="15">
      <c r="A52" s="1" t="s">
        <v>76</v>
      </c>
      <c r="B52" s="141"/>
      <c r="C52" s="141"/>
      <c r="D52" s="142"/>
      <c r="E52" s="142"/>
    </row>
    <row r="53" ht="15">
      <c r="A53" s="1" t="s">
        <v>261</v>
      </c>
    </row>
  </sheetData>
  <sheetProtection selectLockedCells="1" selectUnlockedCells="1"/>
  <mergeCells count="7">
    <mergeCell ref="A43:F43"/>
    <mergeCell ref="A1:F1"/>
    <mergeCell ref="A3:F3"/>
    <mergeCell ref="A5:F5"/>
    <mergeCell ref="A16:F16"/>
    <mergeCell ref="A25:F25"/>
    <mergeCell ref="A34:F34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Carolina</cp:lastModifiedBy>
  <dcterms:created xsi:type="dcterms:W3CDTF">2018-11-28T17:21:46Z</dcterms:created>
  <dcterms:modified xsi:type="dcterms:W3CDTF">2020-03-25T15:29:41Z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